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680" yWindow="-27220" windowWidth="38760" windowHeight="21600" tabRatio="500"/>
  </bookViews>
  <sheets>
    <sheet name="Table S1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7" i="9" l="1"/>
  <c r="R75" i="9"/>
  <c r="R74" i="9"/>
  <c r="R73" i="9"/>
  <c r="R72" i="9"/>
  <c r="R71" i="9"/>
  <c r="R70" i="9"/>
  <c r="R68" i="9"/>
  <c r="R67" i="9"/>
  <c r="R66" i="9"/>
  <c r="R65" i="9"/>
  <c r="R64" i="9"/>
  <c r="R63" i="9"/>
  <c r="R62" i="9"/>
  <c r="R61" i="9"/>
  <c r="R60" i="9"/>
  <c r="R59" i="9"/>
  <c r="R58" i="9"/>
  <c r="R57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S77" i="9"/>
</calcChain>
</file>

<file path=xl/sharedStrings.xml><?xml version="1.0" encoding="utf-8"?>
<sst xmlns="http://schemas.openxmlformats.org/spreadsheetml/2006/main" count="264" uniqueCount="122">
  <si>
    <t>Sample name</t>
    <phoneticPr fontId="4"/>
  </si>
  <si>
    <t>Raw read # (fastq)</t>
    <phoneticPr fontId="1"/>
  </si>
  <si>
    <t>(1) Tail-trimming</t>
    <phoneticPr fontId="1"/>
  </si>
  <si>
    <t>(2) PE assembly</t>
    <phoneticPr fontId="1"/>
  </si>
  <si>
    <t>(3) N removal</t>
    <phoneticPr fontId="1"/>
  </si>
  <si>
    <t>(4-1) Length filtering 
(229±20 bp)</t>
    <phoneticPr fontId="1"/>
  </si>
  <si>
    <t>Total</t>
    <phoneticPr fontId="1"/>
  </si>
  <si>
    <t>A</t>
    <phoneticPr fontId="1"/>
  </si>
  <si>
    <t>B</t>
    <phoneticPr fontId="1"/>
  </si>
  <si>
    <t>Diff.(A–B)</t>
    <phoneticPr fontId="1"/>
  </si>
  <si>
    <t>C</t>
    <phoneticPr fontId="1"/>
  </si>
  <si>
    <t>Diff. (B–C)</t>
    <phoneticPr fontId="1"/>
  </si>
  <si>
    <t>Diff. (D–C)</t>
    <phoneticPr fontId="1"/>
  </si>
  <si>
    <t>D</t>
    <phoneticPr fontId="1"/>
  </si>
  <si>
    <t>E</t>
    <phoneticPr fontId="1"/>
  </si>
  <si>
    <t>Diff. (D–E)</t>
    <phoneticPr fontId="1"/>
  </si>
  <si>
    <t>F</t>
    <phoneticPr fontId="1"/>
  </si>
  <si>
    <t>(5) Primers removal</t>
    <phoneticPr fontId="1"/>
  </si>
  <si>
    <t>Diff. (E–F)</t>
    <phoneticPr fontId="1"/>
  </si>
  <si>
    <t>Sample/Negative control</t>
    <phoneticPr fontId="1"/>
  </si>
  <si>
    <t>Sample</t>
    <phoneticPr fontId="1"/>
  </si>
  <si>
    <t>Negative control</t>
    <phoneticPr fontId="1"/>
  </si>
  <si>
    <t>Sample01</t>
    <phoneticPr fontId="1"/>
  </si>
  <si>
    <t>Sample02</t>
    <phoneticPr fontId="1"/>
  </si>
  <si>
    <t>Sample03</t>
  </si>
  <si>
    <t>Sample04</t>
  </si>
  <si>
    <t>Sample05</t>
  </si>
  <si>
    <t>Sample06</t>
  </si>
  <si>
    <t>Sample07</t>
  </si>
  <si>
    <t>Sample08</t>
  </si>
  <si>
    <t>Sample09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</si>
  <si>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</si>
  <si>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</si>
  <si>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</si>
  <si>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</si>
  <si>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</si>
  <si>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</si>
  <si>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</si>
  <si>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</si>
  <si>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</si>
  <si>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</si>
  <si>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</si>
  <si>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</si>
  <si>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</si>
  <si>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</si>
  <si>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</si>
  <si>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</si>
  <si>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</si>
  <si>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</si>
  <si>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</si>
  <si>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</si>
  <si>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</si>
  <si>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</si>
  <si>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</si>
  <si>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</si>
  <si>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</si>
  <si>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</si>
  <si>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</si>
  <si>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</si>
  <si>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</si>
  <si>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</si>
  <si>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</si>
  <si>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</si>
  <si>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</si>
  <si>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</si>
  <si>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</si>
  <si>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</si>
  <si>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</si>
  <si>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</si>
  <si>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</si>
  <si>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</si>
  <si>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</si>
  <si>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</si>
  <si>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</si>
  <si>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</si>
  <si>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</si>
  <si>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</si>
  <si>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</si>
  <si>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</si>
  <si>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</si>
  <si>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</si>
  <si>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</si>
  <si>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</si>
  <si>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</si>
  <si>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</si>
  <si>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</si>
  <si>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</si>
  <si>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</si>
  <si>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Sample67</t>
  </si>
  <si>
    <t>Sample68</t>
  </si>
  <si>
    <t>Sample69</t>
  </si>
  <si>
    <t>Sample70</t>
  </si>
  <si>
    <t>% remained</t>
    <phoneticPr fontId="1"/>
  </si>
  <si>
    <t>F/A×100</t>
    <phoneticPr fontId="1"/>
  </si>
  <si>
    <t>Negative control</t>
    <phoneticPr fontId="1"/>
  </si>
  <si>
    <t>Y</t>
    <phoneticPr fontId="1"/>
  </si>
  <si>
    <t>N</t>
    <phoneticPr fontId="1"/>
  </si>
  <si>
    <t>NA</t>
    <phoneticPr fontId="1"/>
  </si>
  <si>
    <t>Standard DNA added?</t>
    <phoneticPr fontId="1"/>
  </si>
  <si>
    <t>Species name assigned</t>
    <phoneticPr fontId="1"/>
  </si>
  <si>
    <t>G</t>
    <phoneticPr fontId="1"/>
  </si>
  <si>
    <t>Standard DNA reads</t>
    <phoneticPr fontId="1"/>
  </si>
  <si>
    <t>Sampling date</t>
    <phoneticPr fontId="1"/>
  </si>
  <si>
    <t>Table S1. The numbers of sequence reads remained (filtered) in data processing steps</t>
    <phoneticPr fontId="1"/>
  </si>
  <si>
    <t>2015/4/7</t>
    <phoneticPr fontId="1"/>
  </si>
  <si>
    <t>2015/5/5</t>
    <phoneticPr fontId="1"/>
  </si>
  <si>
    <t>2015/6/2</t>
    <phoneticPr fontId="1"/>
  </si>
  <si>
    <t>2015/7/7</t>
    <phoneticPr fontId="1"/>
  </si>
  <si>
    <t>2015/8/4</t>
    <phoneticPr fontId="1"/>
  </si>
  <si>
    <t>2015/9/1</t>
    <phoneticPr fontId="1"/>
  </si>
  <si>
    <t>201510/6</t>
    <phoneticPr fontId="1"/>
  </si>
  <si>
    <t>2015/11/2</t>
    <phoneticPr fontId="1"/>
  </si>
  <si>
    <t>2015/12/1</t>
    <phoneticPr fontId="1"/>
  </si>
  <si>
    <t>2016/1/5</t>
    <phoneticPr fontId="1"/>
  </si>
  <si>
    <t>2016/2/2</t>
    <phoneticPr fontId="1"/>
  </si>
  <si>
    <t>2016/3/1</t>
    <phoneticPr fontId="1"/>
  </si>
  <si>
    <t>Reads of non-standard DNA, species name assinged</t>
    <phoneticPr fontId="1"/>
  </si>
  <si>
    <t>F–G</t>
    <phoneticPr fontId="1"/>
  </si>
  <si>
    <t>H</t>
    <phoneticPr fontId="1"/>
  </si>
  <si>
    <t>H/(F–G)×100</t>
    <phoneticPr fontId="1"/>
  </si>
  <si>
    <t>NA</t>
    <phoneticPr fontId="1"/>
  </si>
  <si>
    <t>Reads of non-standard DNA, total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</si>
</sst>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.0%"/>
  </numFmts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Arial"/>
    </font>
    <font>
      <sz val="11"/>
      <color theme="1"/>
      <name val="Arial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38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8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10" fontId="8" fillId="0" borderId="0" xfId="0" applyNumberFormat="1" applyFont="1" applyBorder="1" applyAlignment="1">
      <alignment horizontal="right" vertical="center"/>
    </xf>
    <xf numFmtId="38" fontId="8" fillId="0" borderId="0" xfId="44" applyFont="1" applyBorder="1" applyAlignment="1">
      <alignment horizontal="right" vertical="center"/>
    </xf>
    <xf numFmtId="38" fontId="8" fillId="0" borderId="0" xfId="44" applyFont="1" applyAlignment="1">
      <alignment horizontal="right" vertical="center"/>
    </xf>
    <xf numFmtId="0" fontId="8" fillId="0" borderId="0" xfId="0" applyFont="1" applyBorder="1"/>
    <xf numFmtId="38" fontId="8" fillId="0" borderId="0" xfId="44" applyFont="1" applyBorder="1"/>
    <xf numFmtId="38" fontId="8" fillId="0" borderId="0" xfId="44" applyFont="1"/>
    <xf numFmtId="0" fontId="7" fillId="0" borderId="0" xfId="0" applyFont="1" applyFill="1"/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top"/>
    </xf>
    <xf numFmtId="0" fontId="8" fillId="0" borderId="1" xfId="0" applyFont="1" applyFill="1" applyBorder="1" applyAlignment="1">
      <alignment horizontal="center" vertical="center" wrapText="1"/>
    </xf>
    <xf numFmtId="176" fontId="9" fillId="0" borderId="0" xfId="0" applyNumberFormat="1" applyFont="1" applyFill="1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 wrapText="1"/>
    </xf>
    <xf numFmtId="38" fontId="8" fillId="0" borderId="0" xfId="44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Alignment="1">
      <alignment vertical="center"/>
    </xf>
    <xf numFmtId="176" fontId="8" fillId="0" borderId="3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38" fontId="8" fillId="0" borderId="0" xfId="44" applyFont="1" applyFill="1" applyAlignment="1">
      <alignment vertical="center"/>
    </xf>
    <xf numFmtId="38" fontId="8" fillId="0" borderId="0" xfId="44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44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6" fontId="7" fillId="0" borderId="1" xfId="0" applyNumberFormat="1" applyFont="1" applyFill="1" applyBorder="1" applyAlignment="1">
      <alignment vertical="center" wrapText="1"/>
    </xf>
    <xf numFmtId="14" fontId="9" fillId="0" borderId="0" xfId="0" applyNumberFormat="1" applyFont="1"/>
    <xf numFmtId="14" fontId="9" fillId="0" borderId="0" xfId="0" applyNumberFormat="1" applyFont="1" applyBorder="1"/>
    <xf numFmtId="49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horizontal="right" vertical="center"/>
    </xf>
    <xf numFmtId="10" fontId="7" fillId="0" borderId="1" xfId="0" applyNumberFormat="1" applyFont="1" applyBorder="1" applyAlignment="1">
      <alignment vertical="center"/>
    </xf>
  </cellXfs>
  <cellStyles count="3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桁区切り" xfId="44" builtinId="6"/>
    <cellStyle name="標準" xfId="0" builtinId="0"/>
    <cellStyle name="標準 2" xfId="43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</cellStyles>
  <dxfs count="0"/>
  <tableStyles count="0" defaultTableStyle="TableStyleMedium9" defaultPivotStyle="PivotStyleMedium4"/>
  <colors>
    <mruColors>
      <color rgb="FFFFF3F6"/>
      <color rgb="FFFEE6ED"/>
      <color rgb="FFF969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6"/>
  <sheetViews>
    <sheetView tabSelected="1" topLeftCell="A2" zoomScale="150" zoomScaleNormal="150" zoomScalePageLayoutView="150" workbookViewId="0">
      <selection activeCell="S9" sqref="S9"/>
    </sheetView>
  </sheetViews>
  <sheetFormatPr baseColWidth="12" defaultColWidth="8.83203125" defaultRowHeight="13" x14ac:dyDescent="0"/>
  <cols>
    <col min="1" max="1" width="15.5" style="3" customWidth="1"/>
    <col min="2" max="2" width="13.1640625" style="3" customWidth="1"/>
    <col min="3" max="3" width="23" style="21" customWidth="1"/>
    <col min="4" max="4" width="12.5" style="21" customWidth="1"/>
    <col min="5" max="6" width="15" style="1" customWidth="1"/>
    <col min="7" max="7" width="11.5" style="1" customWidth="1"/>
    <col min="8" max="8" width="15" style="1" customWidth="1"/>
    <col min="9" max="9" width="11.1640625" style="1" customWidth="1"/>
    <col min="10" max="10" width="15" style="1" customWidth="1"/>
    <col min="11" max="11" width="10.83203125" style="1" customWidth="1"/>
    <col min="12" max="12" width="15" style="1" customWidth="1"/>
    <col min="13" max="13" width="11.6640625" style="1" customWidth="1"/>
    <col min="14" max="14" width="15" style="1" customWidth="1"/>
    <col min="15" max="15" width="11" style="1" customWidth="1"/>
    <col min="16" max="16" width="15" style="2" customWidth="1"/>
    <col min="17" max="17" width="11" style="3" customWidth="1"/>
    <col min="18" max="19" width="21.33203125" style="3" customWidth="1"/>
    <col min="20" max="20" width="14" style="3" customWidth="1"/>
    <col min="21" max="16384" width="8.83203125" style="3"/>
  </cols>
  <sheetData>
    <row r="1" spans="1:22" ht="18.75" customHeight="1">
      <c r="A1" s="13" t="s">
        <v>103</v>
      </c>
      <c r="B1" s="13"/>
      <c r="C1" s="19"/>
      <c r="D1" s="1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22" s="5" customFormat="1" ht="39" customHeight="1">
      <c r="A2" s="48" t="s">
        <v>0</v>
      </c>
      <c r="B2" s="4"/>
      <c r="C2" s="4"/>
      <c r="D2" s="4"/>
      <c r="E2" s="4" t="s">
        <v>1</v>
      </c>
      <c r="F2" s="4" t="s">
        <v>2</v>
      </c>
      <c r="G2" s="4"/>
      <c r="H2" s="4" t="s">
        <v>3</v>
      </c>
      <c r="I2" s="4"/>
      <c r="J2" s="4" t="s">
        <v>4</v>
      </c>
      <c r="K2" s="4"/>
      <c r="L2" s="4" t="s">
        <v>5</v>
      </c>
      <c r="M2" s="4"/>
      <c r="N2" s="4" t="s">
        <v>17</v>
      </c>
      <c r="O2" s="4"/>
      <c r="P2" s="4" t="s">
        <v>92</v>
      </c>
      <c r="Q2" s="4" t="s">
        <v>101</v>
      </c>
      <c r="R2" s="25" t="s">
        <v>121</v>
      </c>
      <c r="S2" s="25" t="s">
        <v>116</v>
      </c>
      <c r="T2" s="25" t="s">
        <v>99</v>
      </c>
    </row>
    <row r="3" spans="1:22" s="6" customFormat="1" ht="37" customHeight="1">
      <c r="A3" s="49"/>
      <c r="B3" s="16" t="s">
        <v>102</v>
      </c>
      <c r="C3" s="16" t="s">
        <v>19</v>
      </c>
      <c r="D3" s="16" t="s">
        <v>98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13</v>
      </c>
      <c r="K3" s="16" t="s">
        <v>12</v>
      </c>
      <c r="L3" s="16" t="s">
        <v>14</v>
      </c>
      <c r="M3" s="16" t="s">
        <v>15</v>
      </c>
      <c r="N3" s="16" t="s">
        <v>16</v>
      </c>
      <c r="O3" s="16" t="s">
        <v>18</v>
      </c>
      <c r="P3" s="4" t="s">
        <v>93</v>
      </c>
      <c r="Q3" s="4" t="s">
        <v>100</v>
      </c>
      <c r="R3" s="4" t="s">
        <v>117</v>
      </c>
      <c r="S3" s="26" t="s">
        <v>118</v>
      </c>
      <c r="T3" s="25" t="s">
        <v>119</v>
      </c>
    </row>
    <row r="4" spans="1:22" ht="18" customHeight="1">
      <c r="A4" s="17" t="s">
        <v>22</v>
      </c>
      <c r="B4" s="44">
        <v>42101</v>
      </c>
      <c r="C4" s="20" t="s">
        <v>20</v>
      </c>
      <c r="D4" s="20" t="s">
        <v>95</v>
      </c>
      <c r="E4" s="28">
        <v>40257</v>
      </c>
      <c r="F4" s="28">
        <v>40257</v>
      </c>
      <c r="G4" s="28">
        <v>0</v>
      </c>
      <c r="H4" s="28">
        <v>39880</v>
      </c>
      <c r="I4" s="28">
        <v>377</v>
      </c>
      <c r="J4" s="28">
        <v>39880</v>
      </c>
      <c r="K4" s="29">
        <v>0</v>
      </c>
      <c r="L4" s="28">
        <v>39874</v>
      </c>
      <c r="M4" s="28">
        <v>6</v>
      </c>
      <c r="N4" s="28">
        <v>39811</v>
      </c>
      <c r="O4" s="28">
        <v>63</v>
      </c>
      <c r="P4" s="30">
        <v>0.98892118140944429</v>
      </c>
      <c r="Q4" s="32">
        <v>37965</v>
      </c>
      <c r="R4" s="33">
        <f>N4-Q4</f>
        <v>1846</v>
      </c>
      <c r="S4" s="31">
        <v>696</v>
      </c>
      <c r="T4" s="50">
        <v>0.37703141928494044</v>
      </c>
      <c r="U4" s="27"/>
      <c r="V4" s="27"/>
    </row>
    <row r="5" spans="1:22" ht="18" customHeight="1">
      <c r="A5" s="17" t="s">
        <v>24</v>
      </c>
      <c r="B5" s="44">
        <v>42108</v>
      </c>
      <c r="C5" s="20" t="s">
        <v>20</v>
      </c>
      <c r="D5" s="20" t="s">
        <v>95</v>
      </c>
      <c r="E5" s="28">
        <v>36935</v>
      </c>
      <c r="F5" s="28">
        <v>36935</v>
      </c>
      <c r="G5" s="28">
        <v>0</v>
      </c>
      <c r="H5" s="28">
        <v>36620</v>
      </c>
      <c r="I5" s="28">
        <v>315</v>
      </c>
      <c r="J5" s="28">
        <v>36620</v>
      </c>
      <c r="K5" s="29">
        <v>0</v>
      </c>
      <c r="L5" s="28">
        <v>36608</v>
      </c>
      <c r="M5" s="28">
        <v>12</v>
      </c>
      <c r="N5" s="28">
        <v>36551</v>
      </c>
      <c r="O5" s="28">
        <v>57</v>
      </c>
      <c r="P5" s="30">
        <v>0.98960335724922166</v>
      </c>
      <c r="Q5" s="33">
        <v>34344</v>
      </c>
      <c r="R5" s="33">
        <f>N5-Q5</f>
        <v>2207</v>
      </c>
      <c r="S5" s="31">
        <v>1054</v>
      </c>
      <c r="T5" s="50">
        <v>0.47757136384231991</v>
      </c>
    </row>
    <row r="6" spans="1:22" ht="18" customHeight="1">
      <c r="A6" s="17" t="s">
        <v>25</v>
      </c>
      <c r="B6" s="44">
        <v>42115</v>
      </c>
      <c r="C6" s="20" t="s">
        <v>20</v>
      </c>
      <c r="D6" s="20" t="s">
        <v>95</v>
      </c>
      <c r="E6" s="28">
        <v>51959</v>
      </c>
      <c r="F6" s="28">
        <v>51959</v>
      </c>
      <c r="G6" s="28">
        <v>0</v>
      </c>
      <c r="H6" s="28">
        <v>51463</v>
      </c>
      <c r="I6" s="28">
        <v>496</v>
      </c>
      <c r="J6" s="28">
        <v>51463</v>
      </c>
      <c r="K6" s="29">
        <v>0</v>
      </c>
      <c r="L6" s="28">
        <v>51449</v>
      </c>
      <c r="M6" s="28">
        <v>14</v>
      </c>
      <c r="N6" s="28">
        <v>51373</v>
      </c>
      <c r="O6" s="28">
        <v>76</v>
      </c>
      <c r="P6" s="30">
        <v>0.98872187686445079</v>
      </c>
      <c r="Q6" s="33">
        <v>47606</v>
      </c>
      <c r="R6" s="33">
        <f>N6-Q6</f>
        <v>3767</v>
      </c>
      <c r="S6" s="31">
        <v>2145</v>
      </c>
      <c r="T6" s="50">
        <v>0.56941863551898064</v>
      </c>
    </row>
    <row r="7" spans="1:22" ht="18" customHeight="1">
      <c r="A7" s="17" t="s">
        <v>26</v>
      </c>
      <c r="B7" s="44">
        <v>42122</v>
      </c>
      <c r="C7" s="20" t="s">
        <v>20</v>
      </c>
      <c r="D7" s="20" t="s">
        <v>95</v>
      </c>
      <c r="E7" s="28">
        <v>41237</v>
      </c>
      <c r="F7" s="28">
        <v>41237</v>
      </c>
      <c r="G7" s="28">
        <v>0</v>
      </c>
      <c r="H7" s="28">
        <v>40923</v>
      </c>
      <c r="I7" s="28">
        <v>314</v>
      </c>
      <c r="J7" s="28">
        <v>40923</v>
      </c>
      <c r="K7" s="29">
        <v>0</v>
      </c>
      <c r="L7" s="28">
        <v>40909</v>
      </c>
      <c r="M7" s="28">
        <v>14</v>
      </c>
      <c r="N7" s="28">
        <v>40846</v>
      </c>
      <c r="O7" s="28">
        <v>63</v>
      </c>
      <c r="P7" s="30">
        <v>0.99051822392511579</v>
      </c>
      <c r="Q7" s="33">
        <v>38003</v>
      </c>
      <c r="R7" s="33">
        <f>N7-Q7</f>
        <v>2843</v>
      </c>
      <c r="S7" s="31">
        <v>1655</v>
      </c>
      <c r="T7" s="50">
        <v>0.58213155117833271</v>
      </c>
    </row>
    <row r="8" spans="1:22" ht="18" customHeight="1">
      <c r="A8" s="17" t="s">
        <v>27</v>
      </c>
      <c r="B8" s="44">
        <v>42129</v>
      </c>
      <c r="C8" s="20" t="s">
        <v>20</v>
      </c>
      <c r="D8" s="20" t="s">
        <v>95</v>
      </c>
      <c r="E8" s="28">
        <v>48185</v>
      </c>
      <c r="F8" s="28">
        <v>48185</v>
      </c>
      <c r="G8" s="28">
        <v>0</v>
      </c>
      <c r="H8" s="28">
        <v>47636</v>
      </c>
      <c r="I8" s="28">
        <v>549</v>
      </c>
      <c r="J8" s="28">
        <v>47636</v>
      </c>
      <c r="K8" s="29">
        <v>0</v>
      </c>
      <c r="L8" s="28">
        <v>47617</v>
      </c>
      <c r="M8" s="28">
        <v>19</v>
      </c>
      <c r="N8" s="28">
        <v>47531</v>
      </c>
      <c r="O8" s="28">
        <v>86</v>
      </c>
      <c r="P8" s="30">
        <v>0.98642731140396389</v>
      </c>
      <c r="Q8" s="33">
        <v>43341</v>
      </c>
      <c r="R8" s="33">
        <f>N8-Q8</f>
        <v>4190</v>
      </c>
      <c r="S8" s="31">
        <v>2557</v>
      </c>
      <c r="T8" s="50">
        <v>0.61026252983293561</v>
      </c>
    </row>
    <row r="9" spans="1:22" ht="18" customHeight="1">
      <c r="A9" s="17" t="s">
        <v>29</v>
      </c>
      <c r="B9" s="44">
        <v>42136</v>
      </c>
      <c r="C9" s="20" t="s">
        <v>20</v>
      </c>
      <c r="D9" s="20" t="s">
        <v>95</v>
      </c>
      <c r="E9" s="28">
        <v>42824</v>
      </c>
      <c r="F9" s="28">
        <v>42824</v>
      </c>
      <c r="G9" s="28">
        <v>0</v>
      </c>
      <c r="H9" s="28">
        <v>42385</v>
      </c>
      <c r="I9" s="28">
        <v>439</v>
      </c>
      <c r="J9" s="28">
        <v>42385</v>
      </c>
      <c r="K9" s="29">
        <v>0</v>
      </c>
      <c r="L9" s="28">
        <v>42377</v>
      </c>
      <c r="M9" s="28">
        <v>8</v>
      </c>
      <c r="N9" s="28">
        <v>42304</v>
      </c>
      <c r="O9" s="28">
        <v>73</v>
      </c>
      <c r="P9" s="30">
        <v>0.98785727629366715</v>
      </c>
      <c r="Q9" s="33">
        <v>39920</v>
      </c>
      <c r="R9" s="33">
        <f>N9-Q9</f>
        <v>2384</v>
      </c>
      <c r="S9" s="31">
        <v>844</v>
      </c>
      <c r="T9" s="50">
        <v>0.35402684563758391</v>
      </c>
    </row>
    <row r="10" spans="1:22" ht="18" customHeight="1">
      <c r="A10" s="17" t="s">
        <v>30</v>
      </c>
      <c r="B10" s="44">
        <v>42143</v>
      </c>
      <c r="C10" s="20" t="s">
        <v>20</v>
      </c>
      <c r="D10" s="20" t="s">
        <v>95</v>
      </c>
      <c r="E10" s="28">
        <v>24554</v>
      </c>
      <c r="F10" s="28">
        <v>24554</v>
      </c>
      <c r="G10" s="28">
        <v>0</v>
      </c>
      <c r="H10" s="28">
        <v>24415</v>
      </c>
      <c r="I10" s="28">
        <v>139</v>
      </c>
      <c r="J10" s="28">
        <v>24415</v>
      </c>
      <c r="K10" s="29">
        <v>0</v>
      </c>
      <c r="L10" s="28">
        <v>24408</v>
      </c>
      <c r="M10" s="28">
        <v>7</v>
      </c>
      <c r="N10" s="28">
        <v>24377</v>
      </c>
      <c r="O10" s="28">
        <v>31</v>
      </c>
      <c r="P10" s="30">
        <v>0.99279139855013443</v>
      </c>
      <c r="Q10" s="33">
        <v>22972</v>
      </c>
      <c r="R10" s="33">
        <f>N10-Q10</f>
        <v>1405</v>
      </c>
      <c r="S10" s="31">
        <v>801</v>
      </c>
      <c r="T10" s="50">
        <v>0.57010676156583628</v>
      </c>
    </row>
    <row r="11" spans="1:22" ht="18" customHeight="1">
      <c r="A11" s="17" t="s">
        <v>31</v>
      </c>
      <c r="B11" s="44">
        <v>42150</v>
      </c>
      <c r="C11" s="20" t="s">
        <v>20</v>
      </c>
      <c r="D11" s="20" t="s">
        <v>95</v>
      </c>
      <c r="E11" s="28">
        <v>17189</v>
      </c>
      <c r="F11" s="28">
        <v>17189</v>
      </c>
      <c r="G11" s="28">
        <v>0</v>
      </c>
      <c r="H11" s="28">
        <v>17069</v>
      </c>
      <c r="I11" s="28">
        <v>120</v>
      </c>
      <c r="J11" s="28">
        <v>17069</v>
      </c>
      <c r="K11" s="29">
        <v>0</v>
      </c>
      <c r="L11" s="28">
        <v>17059</v>
      </c>
      <c r="M11" s="28">
        <v>10</v>
      </c>
      <c r="N11" s="28">
        <v>17030</v>
      </c>
      <c r="O11" s="28">
        <v>29</v>
      </c>
      <c r="P11" s="30">
        <v>0.99074989819070336</v>
      </c>
      <c r="Q11" s="33">
        <v>15933</v>
      </c>
      <c r="R11" s="33">
        <f>N11-Q11</f>
        <v>1097</v>
      </c>
      <c r="S11" s="31">
        <v>640</v>
      </c>
      <c r="T11" s="50">
        <v>0.5834092980856882</v>
      </c>
    </row>
    <row r="12" spans="1:22" ht="18" customHeight="1">
      <c r="A12" s="17" t="s">
        <v>32</v>
      </c>
      <c r="B12" s="44">
        <v>42157</v>
      </c>
      <c r="C12" s="20" t="s">
        <v>20</v>
      </c>
      <c r="D12" s="20" t="s">
        <v>95</v>
      </c>
      <c r="E12" s="28">
        <v>21795</v>
      </c>
      <c r="F12" s="28">
        <v>21795</v>
      </c>
      <c r="G12" s="28">
        <v>0</v>
      </c>
      <c r="H12" s="28">
        <v>21640</v>
      </c>
      <c r="I12" s="28">
        <v>155</v>
      </c>
      <c r="J12" s="28">
        <v>21640</v>
      </c>
      <c r="K12" s="29">
        <v>0</v>
      </c>
      <c r="L12" s="28">
        <v>21628</v>
      </c>
      <c r="M12" s="28">
        <v>12</v>
      </c>
      <c r="N12" s="28">
        <v>21594</v>
      </c>
      <c r="O12" s="28">
        <v>34</v>
      </c>
      <c r="P12" s="30">
        <v>0.99077770130763931</v>
      </c>
      <c r="Q12" s="33">
        <v>20226</v>
      </c>
      <c r="R12" s="33">
        <f>N12-Q12</f>
        <v>1368</v>
      </c>
      <c r="S12" s="31">
        <v>752</v>
      </c>
      <c r="T12" s="50">
        <v>0.54970760233918126</v>
      </c>
    </row>
    <row r="13" spans="1:22" ht="18" customHeight="1">
      <c r="A13" s="17" t="s">
        <v>34</v>
      </c>
      <c r="B13" s="44">
        <v>42163</v>
      </c>
      <c r="C13" s="20" t="s">
        <v>20</v>
      </c>
      <c r="D13" s="20" t="s">
        <v>95</v>
      </c>
      <c r="E13" s="28">
        <v>23715</v>
      </c>
      <c r="F13" s="28">
        <v>23715</v>
      </c>
      <c r="G13" s="28">
        <v>0</v>
      </c>
      <c r="H13" s="28">
        <v>23564</v>
      </c>
      <c r="I13" s="28">
        <v>151</v>
      </c>
      <c r="J13" s="28">
        <v>23564</v>
      </c>
      <c r="K13" s="29">
        <v>0</v>
      </c>
      <c r="L13" s="28">
        <v>23549</v>
      </c>
      <c r="M13" s="28">
        <v>15</v>
      </c>
      <c r="N13" s="28">
        <v>23512</v>
      </c>
      <c r="O13" s="28">
        <v>37</v>
      </c>
      <c r="P13" s="30">
        <v>0.99144001686696182</v>
      </c>
      <c r="Q13" s="33">
        <v>22000</v>
      </c>
      <c r="R13" s="33">
        <f>N13-Q13</f>
        <v>1512</v>
      </c>
      <c r="S13" s="31">
        <v>902</v>
      </c>
      <c r="T13" s="50">
        <v>0.59656084656084651</v>
      </c>
    </row>
    <row r="14" spans="1:22" ht="18" customHeight="1">
      <c r="A14" s="17" t="s">
        <v>35</v>
      </c>
      <c r="B14" s="44">
        <v>42171</v>
      </c>
      <c r="C14" s="20" t="s">
        <v>20</v>
      </c>
      <c r="D14" s="20" t="s">
        <v>95</v>
      </c>
      <c r="E14" s="28">
        <v>18</v>
      </c>
      <c r="F14" s="28">
        <v>18</v>
      </c>
      <c r="G14" s="28">
        <v>0</v>
      </c>
      <c r="H14" s="28">
        <v>17</v>
      </c>
      <c r="I14" s="28">
        <v>1</v>
      </c>
      <c r="J14" s="28">
        <v>17</v>
      </c>
      <c r="K14" s="29">
        <v>0</v>
      </c>
      <c r="L14" s="28">
        <v>17</v>
      </c>
      <c r="M14" s="28">
        <v>0</v>
      </c>
      <c r="N14" s="28">
        <v>17</v>
      </c>
      <c r="O14" s="28">
        <v>0</v>
      </c>
      <c r="P14" s="30">
        <v>0.94444444444444442</v>
      </c>
      <c r="Q14" s="33">
        <v>0</v>
      </c>
      <c r="R14" s="33">
        <f>N14-Q14</f>
        <v>17</v>
      </c>
      <c r="S14" s="31">
        <v>0</v>
      </c>
      <c r="T14" s="50">
        <v>0</v>
      </c>
    </row>
    <row r="15" spans="1:22" ht="18" customHeight="1">
      <c r="A15" s="17" t="s">
        <v>36</v>
      </c>
      <c r="B15" s="44">
        <v>42178</v>
      </c>
      <c r="C15" s="20" t="s">
        <v>20</v>
      </c>
      <c r="D15" s="20" t="s">
        <v>95</v>
      </c>
      <c r="E15" s="28">
        <v>5237</v>
      </c>
      <c r="F15" s="28">
        <v>5237</v>
      </c>
      <c r="G15" s="28">
        <v>0</v>
      </c>
      <c r="H15" s="28">
        <v>5197</v>
      </c>
      <c r="I15" s="28">
        <v>40</v>
      </c>
      <c r="J15" s="28">
        <v>5197</v>
      </c>
      <c r="K15" s="29">
        <v>0</v>
      </c>
      <c r="L15" s="28">
        <v>5194</v>
      </c>
      <c r="M15" s="28">
        <v>3</v>
      </c>
      <c r="N15" s="28">
        <v>5184</v>
      </c>
      <c r="O15" s="28">
        <v>10</v>
      </c>
      <c r="P15" s="30">
        <v>0.98987970211953413</v>
      </c>
      <c r="Q15" s="33">
        <v>4252</v>
      </c>
      <c r="R15" s="33">
        <f>N15-Q15</f>
        <v>932</v>
      </c>
      <c r="S15" s="31">
        <v>754</v>
      </c>
      <c r="T15" s="50">
        <v>0.80901287553648071</v>
      </c>
    </row>
    <row r="16" spans="1:22" ht="18" customHeight="1">
      <c r="A16" s="17" t="s">
        <v>37</v>
      </c>
      <c r="B16" s="44">
        <v>42185</v>
      </c>
      <c r="C16" s="20" t="s">
        <v>20</v>
      </c>
      <c r="D16" s="20" t="s">
        <v>95</v>
      </c>
      <c r="E16" s="28">
        <v>5550</v>
      </c>
      <c r="F16" s="28">
        <v>5550</v>
      </c>
      <c r="G16" s="28">
        <v>0</v>
      </c>
      <c r="H16" s="28">
        <v>5497</v>
      </c>
      <c r="I16" s="28">
        <v>53</v>
      </c>
      <c r="J16" s="28">
        <v>5497</v>
      </c>
      <c r="K16" s="29">
        <v>0</v>
      </c>
      <c r="L16" s="28">
        <v>5495</v>
      </c>
      <c r="M16" s="28">
        <v>2</v>
      </c>
      <c r="N16" s="28">
        <v>5490</v>
      </c>
      <c r="O16" s="28">
        <v>5</v>
      </c>
      <c r="P16" s="30">
        <v>0.98918918918918919</v>
      </c>
      <c r="Q16" s="33">
        <v>3543</v>
      </c>
      <c r="R16" s="33">
        <f>N16-Q16</f>
        <v>1947</v>
      </c>
      <c r="S16" s="31">
        <v>1724</v>
      </c>
      <c r="T16" s="50">
        <v>0.8854648176682075</v>
      </c>
    </row>
    <row r="17" spans="1:20" ht="18" customHeight="1">
      <c r="A17" s="17" t="s">
        <v>38</v>
      </c>
      <c r="B17" s="44">
        <v>42192</v>
      </c>
      <c r="C17" s="20" t="s">
        <v>20</v>
      </c>
      <c r="D17" s="20" t="s">
        <v>95</v>
      </c>
      <c r="E17" s="28">
        <v>4263</v>
      </c>
      <c r="F17" s="28">
        <v>4263</v>
      </c>
      <c r="G17" s="28">
        <v>0</v>
      </c>
      <c r="H17" s="34">
        <v>4221</v>
      </c>
      <c r="I17" s="28">
        <v>42</v>
      </c>
      <c r="J17" s="34">
        <v>4221</v>
      </c>
      <c r="K17" s="29">
        <v>0</v>
      </c>
      <c r="L17" s="35">
        <v>4220</v>
      </c>
      <c r="M17" s="28">
        <v>1</v>
      </c>
      <c r="N17" s="34">
        <v>4215</v>
      </c>
      <c r="O17" s="28">
        <v>5</v>
      </c>
      <c r="P17" s="30">
        <v>0.9887403237156932</v>
      </c>
      <c r="Q17" s="33">
        <v>3906</v>
      </c>
      <c r="R17" s="33">
        <f>N17-Q17</f>
        <v>309</v>
      </c>
      <c r="S17" s="31">
        <v>158</v>
      </c>
      <c r="T17" s="50">
        <v>0.51132686084142398</v>
      </c>
    </row>
    <row r="18" spans="1:20" ht="18" customHeight="1">
      <c r="A18" s="17" t="s">
        <v>40</v>
      </c>
      <c r="B18" s="44">
        <v>42199</v>
      </c>
      <c r="C18" s="20" t="s">
        <v>20</v>
      </c>
      <c r="D18" s="20" t="s">
        <v>95</v>
      </c>
      <c r="E18" s="28">
        <v>10580</v>
      </c>
      <c r="F18" s="28">
        <v>10580</v>
      </c>
      <c r="G18" s="28">
        <v>0</v>
      </c>
      <c r="H18" s="28">
        <v>10478</v>
      </c>
      <c r="I18" s="28">
        <v>102</v>
      </c>
      <c r="J18" s="28">
        <v>10478</v>
      </c>
      <c r="K18" s="29">
        <v>0</v>
      </c>
      <c r="L18" s="28">
        <v>10470</v>
      </c>
      <c r="M18" s="28">
        <v>8</v>
      </c>
      <c r="N18" s="28">
        <v>10453</v>
      </c>
      <c r="O18" s="28">
        <v>17</v>
      </c>
      <c r="P18" s="30">
        <v>0.98799621928166348</v>
      </c>
      <c r="Q18" s="33">
        <v>6439</v>
      </c>
      <c r="R18" s="33">
        <f>N18-Q18</f>
        <v>4014</v>
      </c>
      <c r="S18" s="31">
        <v>3611</v>
      </c>
      <c r="T18" s="50">
        <v>0.89960139511709014</v>
      </c>
    </row>
    <row r="19" spans="1:20" ht="18" customHeight="1">
      <c r="A19" s="17" t="s">
        <v>41</v>
      </c>
      <c r="B19" s="44">
        <v>42207</v>
      </c>
      <c r="C19" s="20" t="s">
        <v>20</v>
      </c>
      <c r="D19" s="20" t="s">
        <v>95</v>
      </c>
      <c r="E19" s="28">
        <v>28978</v>
      </c>
      <c r="F19" s="28">
        <v>28978</v>
      </c>
      <c r="G19" s="28">
        <v>0</v>
      </c>
      <c r="H19" s="28">
        <v>28770</v>
      </c>
      <c r="I19" s="28">
        <v>208</v>
      </c>
      <c r="J19" s="28">
        <v>28770</v>
      </c>
      <c r="K19" s="29">
        <v>0</v>
      </c>
      <c r="L19" s="28">
        <v>28753</v>
      </c>
      <c r="M19" s="28">
        <v>17</v>
      </c>
      <c r="N19" s="28">
        <v>28701</v>
      </c>
      <c r="O19" s="28">
        <v>52</v>
      </c>
      <c r="P19" s="30">
        <v>0.99044102422527436</v>
      </c>
      <c r="Q19" s="33">
        <v>26511</v>
      </c>
      <c r="R19" s="33">
        <f>N19-Q19</f>
        <v>2190</v>
      </c>
      <c r="S19" s="31">
        <v>1451</v>
      </c>
      <c r="T19" s="50">
        <v>0.66255707762557081</v>
      </c>
    </row>
    <row r="20" spans="1:20" ht="18" customHeight="1">
      <c r="A20" s="17" t="s">
        <v>42</v>
      </c>
      <c r="B20" s="44">
        <v>42213</v>
      </c>
      <c r="C20" s="20" t="s">
        <v>20</v>
      </c>
      <c r="D20" s="20" t="s">
        <v>95</v>
      </c>
      <c r="E20" s="28">
        <v>37265</v>
      </c>
      <c r="F20" s="28">
        <v>37265</v>
      </c>
      <c r="G20" s="28">
        <v>0</v>
      </c>
      <c r="H20" s="28">
        <v>36982</v>
      </c>
      <c r="I20" s="28">
        <v>283</v>
      </c>
      <c r="J20" s="28">
        <v>36982</v>
      </c>
      <c r="K20" s="29">
        <v>0</v>
      </c>
      <c r="L20" s="28">
        <v>36969</v>
      </c>
      <c r="M20" s="28">
        <v>13</v>
      </c>
      <c r="N20" s="28">
        <v>36904</v>
      </c>
      <c r="O20" s="28">
        <v>65</v>
      </c>
      <c r="P20" s="30">
        <v>0.99031262578827317</v>
      </c>
      <c r="Q20" s="33">
        <v>35282</v>
      </c>
      <c r="R20" s="33">
        <f>N20-Q20</f>
        <v>1622</v>
      </c>
      <c r="S20" s="31">
        <v>596</v>
      </c>
      <c r="T20" s="50">
        <v>0.36744759556103573</v>
      </c>
    </row>
    <row r="21" spans="1:20" ht="18" customHeight="1">
      <c r="A21" s="17" t="s">
        <v>43</v>
      </c>
      <c r="B21" s="44">
        <v>42220</v>
      </c>
      <c r="C21" s="20" t="s">
        <v>20</v>
      </c>
      <c r="D21" s="20" t="s">
        <v>95</v>
      </c>
      <c r="E21" s="28">
        <v>5335</v>
      </c>
      <c r="F21" s="28">
        <v>5335</v>
      </c>
      <c r="G21" s="28">
        <v>0</v>
      </c>
      <c r="H21" s="28">
        <v>5280</v>
      </c>
      <c r="I21" s="28">
        <v>55</v>
      </c>
      <c r="J21" s="28">
        <v>5280</v>
      </c>
      <c r="K21" s="29">
        <v>0</v>
      </c>
      <c r="L21" s="28">
        <v>5278</v>
      </c>
      <c r="M21" s="28">
        <v>2</v>
      </c>
      <c r="N21" s="28">
        <v>5271</v>
      </c>
      <c r="O21" s="28">
        <v>7</v>
      </c>
      <c r="P21" s="30">
        <v>0.98800374882849107</v>
      </c>
      <c r="Q21" s="33">
        <v>4549</v>
      </c>
      <c r="R21" s="33">
        <f>N21-Q21</f>
        <v>722</v>
      </c>
      <c r="S21" s="31">
        <v>552</v>
      </c>
      <c r="T21" s="50">
        <v>0.76454293628808867</v>
      </c>
    </row>
    <row r="22" spans="1:20" ht="18" customHeight="1">
      <c r="A22" s="17" t="s">
        <v>45</v>
      </c>
      <c r="B22" s="44">
        <v>42227</v>
      </c>
      <c r="C22" s="20" t="s">
        <v>20</v>
      </c>
      <c r="D22" s="20" t="s">
        <v>95</v>
      </c>
      <c r="E22" s="28">
        <v>48619</v>
      </c>
      <c r="F22" s="28">
        <v>48619</v>
      </c>
      <c r="G22" s="28">
        <v>0</v>
      </c>
      <c r="H22" s="28">
        <v>48161</v>
      </c>
      <c r="I22" s="28">
        <v>458</v>
      </c>
      <c r="J22" s="28">
        <v>48161</v>
      </c>
      <c r="K22" s="29">
        <v>0</v>
      </c>
      <c r="L22" s="28">
        <v>48145</v>
      </c>
      <c r="M22" s="28">
        <v>16</v>
      </c>
      <c r="N22" s="28">
        <v>48074</v>
      </c>
      <c r="O22" s="28">
        <v>71</v>
      </c>
      <c r="P22" s="30">
        <v>0.98879039058804175</v>
      </c>
      <c r="Q22" s="33">
        <v>39200</v>
      </c>
      <c r="R22" s="33">
        <f>N22-Q22</f>
        <v>8874</v>
      </c>
      <c r="S22" s="31">
        <v>7382</v>
      </c>
      <c r="T22" s="50">
        <v>0.83186837953572235</v>
      </c>
    </row>
    <row r="23" spans="1:20" ht="18" customHeight="1">
      <c r="A23" s="17" t="s">
        <v>46</v>
      </c>
      <c r="B23" s="44">
        <v>42234</v>
      </c>
      <c r="C23" s="20" t="s">
        <v>20</v>
      </c>
      <c r="D23" s="20" t="s">
        <v>95</v>
      </c>
      <c r="E23" s="28">
        <v>24876</v>
      </c>
      <c r="F23" s="28">
        <v>24876</v>
      </c>
      <c r="G23" s="28">
        <v>0</v>
      </c>
      <c r="H23" s="28">
        <v>24660</v>
      </c>
      <c r="I23" s="28">
        <v>216</v>
      </c>
      <c r="J23" s="28">
        <v>24660</v>
      </c>
      <c r="K23" s="29">
        <v>0</v>
      </c>
      <c r="L23" s="28">
        <v>24647</v>
      </c>
      <c r="M23" s="28">
        <v>13</v>
      </c>
      <c r="N23" s="28">
        <v>24607</v>
      </c>
      <c r="O23" s="28">
        <v>40</v>
      </c>
      <c r="P23" s="30">
        <v>0.98918636436726159</v>
      </c>
      <c r="Q23" s="33">
        <v>22796</v>
      </c>
      <c r="R23" s="33">
        <f>N23-Q23</f>
        <v>1811</v>
      </c>
      <c r="S23" s="31">
        <v>1112</v>
      </c>
      <c r="T23" s="50">
        <v>0.6140254003313087</v>
      </c>
    </row>
    <row r="24" spans="1:20" ht="18" customHeight="1">
      <c r="A24" s="17" t="s">
        <v>47</v>
      </c>
      <c r="B24" s="44">
        <v>42241</v>
      </c>
      <c r="C24" s="20" t="s">
        <v>20</v>
      </c>
      <c r="D24" s="20" t="s">
        <v>95</v>
      </c>
      <c r="E24" s="28">
        <v>33842</v>
      </c>
      <c r="F24" s="28">
        <v>33842</v>
      </c>
      <c r="G24" s="28">
        <v>0</v>
      </c>
      <c r="H24" s="28">
        <v>33511</v>
      </c>
      <c r="I24" s="28">
        <v>331</v>
      </c>
      <c r="J24" s="28">
        <v>33511</v>
      </c>
      <c r="K24" s="29">
        <v>0</v>
      </c>
      <c r="L24" s="28">
        <v>33494</v>
      </c>
      <c r="M24" s="28">
        <v>17</v>
      </c>
      <c r="N24" s="28">
        <v>33453</v>
      </c>
      <c r="O24" s="28">
        <v>41</v>
      </c>
      <c r="P24" s="30">
        <v>0.98850540748182736</v>
      </c>
      <c r="Q24" s="33">
        <v>8401</v>
      </c>
      <c r="R24" s="33">
        <f>N24-Q24</f>
        <v>25052</v>
      </c>
      <c r="S24" s="31">
        <v>23527</v>
      </c>
      <c r="T24" s="50">
        <v>0.93912661663739427</v>
      </c>
    </row>
    <row r="25" spans="1:20" ht="18" customHeight="1">
      <c r="A25" s="17" t="s">
        <v>48</v>
      </c>
      <c r="B25" s="44">
        <v>42248</v>
      </c>
      <c r="C25" s="20" t="s">
        <v>20</v>
      </c>
      <c r="D25" s="20" t="s">
        <v>95</v>
      </c>
      <c r="E25" s="28">
        <v>14156</v>
      </c>
      <c r="F25" s="28">
        <v>14156</v>
      </c>
      <c r="G25" s="28">
        <v>0</v>
      </c>
      <c r="H25" s="28">
        <v>14043</v>
      </c>
      <c r="I25" s="28">
        <v>113</v>
      </c>
      <c r="J25" s="28">
        <v>14043</v>
      </c>
      <c r="K25" s="29">
        <v>0</v>
      </c>
      <c r="L25" s="28">
        <v>14033</v>
      </c>
      <c r="M25" s="28">
        <v>10</v>
      </c>
      <c r="N25" s="28">
        <v>14003</v>
      </c>
      <c r="O25" s="28">
        <v>30</v>
      </c>
      <c r="P25" s="30">
        <v>0.98919186210794008</v>
      </c>
      <c r="Q25" s="33">
        <v>13016</v>
      </c>
      <c r="R25" s="33">
        <f>N25-Q25</f>
        <v>987</v>
      </c>
      <c r="S25" s="31">
        <v>516</v>
      </c>
      <c r="T25" s="50">
        <v>0.52279635258358659</v>
      </c>
    </row>
    <row r="26" spans="1:20" ht="18" customHeight="1">
      <c r="A26" s="17" t="s">
        <v>50</v>
      </c>
      <c r="B26" s="44">
        <v>42255</v>
      </c>
      <c r="C26" s="20" t="s">
        <v>20</v>
      </c>
      <c r="D26" s="20" t="s">
        <v>95</v>
      </c>
      <c r="E26" s="28">
        <v>26823</v>
      </c>
      <c r="F26" s="28">
        <v>26823</v>
      </c>
      <c r="G26" s="28">
        <v>0</v>
      </c>
      <c r="H26" s="28">
        <v>26584</v>
      </c>
      <c r="I26" s="28">
        <v>239</v>
      </c>
      <c r="J26" s="28">
        <v>26584</v>
      </c>
      <c r="K26" s="29">
        <v>0</v>
      </c>
      <c r="L26" s="28">
        <v>26554</v>
      </c>
      <c r="M26" s="28">
        <v>30</v>
      </c>
      <c r="N26" s="28">
        <v>26523</v>
      </c>
      <c r="O26" s="28">
        <v>31</v>
      </c>
      <c r="P26" s="30">
        <v>0.98881556872833021</v>
      </c>
      <c r="Q26" s="33">
        <v>23525</v>
      </c>
      <c r="R26" s="33">
        <f>N26-Q26</f>
        <v>2998</v>
      </c>
      <c r="S26" s="31">
        <v>2116</v>
      </c>
      <c r="T26" s="50">
        <v>0.70580386924616412</v>
      </c>
    </row>
    <row r="27" spans="1:20" ht="18" customHeight="1">
      <c r="A27" s="17" t="s">
        <v>51</v>
      </c>
      <c r="B27" s="44">
        <v>42262</v>
      </c>
      <c r="C27" s="20" t="s">
        <v>20</v>
      </c>
      <c r="D27" s="20" t="s">
        <v>95</v>
      </c>
      <c r="E27" s="28">
        <v>30790</v>
      </c>
      <c r="F27" s="28">
        <v>30790</v>
      </c>
      <c r="G27" s="28">
        <v>0</v>
      </c>
      <c r="H27" s="28">
        <v>30509</v>
      </c>
      <c r="I27" s="28">
        <v>281</v>
      </c>
      <c r="J27" s="28">
        <v>30509</v>
      </c>
      <c r="K27" s="29">
        <v>0</v>
      </c>
      <c r="L27" s="28">
        <v>30487</v>
      </c>
      <c r="M27" s="28">
        <v>22</v>
      </c>
      <c r="N27" s="28">
        <v>30442</v>
      </c>
      <c r="O27" s="28">
        <v>45</v>
      </c>
      <c r="P27" s="30">
        <v>0.9886976291003573</v>
      </c>
      <c r="Q27" s="33">
        <v>29065</v>
      </c>
      <c r="R27" s="33">
        <f>N27-Q27</f>
        <v>1377</v>
      </c>
      <c r="S27" s="31">
        <v>490</v>
      </c>
      <c r="T27" s="50">
        <v>0.35584604212055193</v>
      </c>
    </row>
    <row r="28" spans="1:20" ht="18" customHeight="1">
      <c r="A28" s="17" t="s">
        <v>52</v>
      </c>
      <c r="B28" s="44">
        <v>42269</v>
      </c>
      <c r="C28" s="20" t="s">
        <v>20</v>
      </c>
      <c r="D28" s="20" t="s">
        <v>95</v>
      </c>
      <c r="E28" s="28">
        <v>24106</v>
      </c>
      <c r="F28" s="28">
        <v>24106</v>
      </c>
      <c r="G28" s="28">
        <v>0</v>
      </c>
      <c r="H28" s="28">
        <v>23920</v>
      </c>
      <c r="I28" s="28">
        <v>186</v>
      </c>
      <c r="J28" s="28">
        <v>23920</v>
      </c>
      <c r="K28" s="29">
        <v>0</v>
      </c>
      <c r="L28" s="28">
        <v>23904</v>
      </c>
      <c r="M28" s="28">
        <v>16</v>
      </c>
      <c r="N28" s="28">
        <v>23868</v>
      </c>
      <c r="O28" s="28">
        <v>36</v>
      </c>
      <c r="P28" s="30">
        <v>0.99012693935119889</v>
      </c>
      <c r="Q28" s="33">
        <v>23020</v>
      </c>
      <c r="R28" s="33">
        <f>N28-Q28</f>
        <v>848</v>
      </c>
      <c r="S28" s="31">
        <v>148</v>
      </c>
      <c r="T28" s="50">
        <v>0.17452830188679244</v>
      </c>
    </row>
    <row r="29" spans="1:20" ht="18" customHeight="1">
      <c r="A29" s="17" t="s">
        <v>53</v>
      </c>
      <c r="B29" s="44">
        <v>42276</v>
      </c>
      <c r="C29" s="20" t="s">
        <v>20</v>
      </c>
      <c r="D29" s="20" t="s">
        <v>95</v>
      </c>
      <c r="E29" s="28">
        <v>154</v>
      </c>
      <c r="F29" s="28">
        <v>154</v>
      </c>
      <c r="G29" s="28">
        <v>0</v>
      </c>
      <c r="H29" s="28">
        <v>147</v>
      </c>
      <c r="I29" s="28">
        <v>7</v>
      </c>
      <c r="J29" s="28">
        <v>147</v>
      </c>
      <c r="K29" s="29">
        <v>0</v>
      </c>
      <c r="L29" s="28">
        <v>147</v>
      </c>
      <c r="M29" s="28">
        <v>0</v>
      </c>
      <c r="N29" s="28">
        <v>147</v>
      </c>
      <c r="O29" s="28">
        <v>0</v>
      </c>
      <c r="P29" s="30">
        <v>0.95454545454545459</v>
      </c>
      <c r="Q29" s="33">
        <v>116</v>
      </c>
      <c r="R29" s="33">
        <f>N29-Q29</f>
        <v>31</v>
      </c>
      <c r="S29" s="31">
        <v>0</v>
      </c>
      <c r="T29" s="50">
        <v>0</v>
      </c>
    </row>
    <row r="30" spans="1:20" ht="18" customHeight="1">
      <c r="A30" s="17" t="s">
        <v>54</v>
      </c>
      <c r="B30" s="44">
        <v>42283</v>
      </c>
      <c r="C30" s="20" t="s">
        <v>20</v>
      </c>
      <c r="D30" s="20" t="s">
        <v>95</v>
      </c>
      <c r="E30" s="28">
        <v>24613</v>
      </c>
      <c r="F30" s="28">
        <v>24613</v>
      </c>
      <c r="G30" s="28">
        <v>0</v>
      </c>
      <c r="H30" s="28">
        <v>24315</v>
      </c>
      <c r="I30" s="28">
        <v>298</v>
      </c>
      <c r="J30" s="28">
        <v>24315</v>
      </c>
      <c r="K30" s="29">
        <v>0</v>
      </c>
      <c r="L30" s="28">
        <v>24303</v>
      </c>
      <c r="M30" s="28">
        <v>12</v>
      </c>
      <c r="N30" s="28">
        <v>24266</v>
      </c>
      <c r="O30" s="28">
        <v>37</v>
      </c>
      <c r="P30" s="30">
        <v>0.98590175923292567</v>
      </c>
      <c r="Q30" s="33">
        <v>22412</v>
      </c>
      <c r="R30" s="33">
        <f>N30-Q30</f>
        <v>1854</v>
      </c>
      <c r="S30" s="31">
        <v>1147</v>
      </c>
      <c r="T30" s="50">
        <v>0.61866235167206041</v>
      </c>
    </row>
    <row r="31" spans="1:20" ht="18" customHeight="1">
      <c r="A31" s="17" t="s">
        <v>56</v>
      </c>
      <c r="B31" s="44">
        <v>42290</v>
      </c>
      <c r="C31" s="20" t="s">
        <v>20</v>
      </c>
      <c r="D31" s="20" t="s">
        <v>95</v>
      </c>
      <c r="E31" s="28">
        <v>24398</v>
      </c>
      <c r="F31" s="28">
        <v>24398</v>
      </c>
      <c r="G31" s="28">
        <v>0</v>
      </c>
      <c r="H31" s="28">
        <v>23994</v>
      </c>
      <c r="I31" s="28">
        <v>404</v>
      </c>
      <c r="J31" s="28">
        <v>23994</v>
      </c>
      <c r="K31" s="29">
        <v>0</v>
      </c>
      <c r="L31" s="28">
        <v>23986</v>
      </c>
      <c r="M31" s="28">
        <v>8</v>
      </c>
      <c r="N31" s="28">
        <v>23941</v>
      </c>
      <c r="O31" s="28">
        <v>45</v>
      </c>
      <c r="P31" s="30">
        <v>0.98126895647184198</v>
      </c>
      <c r="Q31" s="33">
        <v>22805</v>
      </c>
      <c r="R31" s="33">
        <f>N31-Q31</f>
        <v>1136</v>
      </c>
      <c r="S31" s="31">
        <v>308</v>
      </c>
      <c r="T31" s="50">
        <v>0.27112676056338031</v>
      </c>
    </row>
    <row r="32" spans="1:20" ht="18" customHeight="1">
      <c r="A32" s="17" t="s">
        <v>57</v>
      </c>
      <c r="B32" s="44">
        <v>42297</v>
      </c>
      <c r="C32" s="20" t="s">
        <v>20</v>
      </c>
      <c r="D32" s="20" t="s">
        <v>95</v>
      </c>
      <c r="E32" s="28">
        <v>51</v>
      </c>
      <c r="F32" s="28">
        <v>51</v>
      </c>
      <c r="G32" s="28">
        <v>0</v>
      </c>
      <c r="H32" s="28">
        <v>44</v>
      </c>
      <c r="I32" s="28">
        <v>7</v>
      </c>
      <c r="J32" s="28">
        <v>44</v>
      </c>
      <c r="K32" s="29">
        <v>0</v>
      </c>
      <c r="L32" s="28">
        <v>44</v>
      </c>
      <c r="M32" s="28">
        <v>0</v>
      </c>
      <c r="N32" s="28">
        <v>44</v>
      </c>
      <c r="O32" s="28">
        <v>0</v>
      </c>
      <c r="P32" s="30">
        <v>0.86274509803921573</v>
      </c>
      <c r="Q32" s="33">
        <v>23</v>
      </c>
      <c r="R32" s="33">
        <f>N32-Q32</f>
        <v>21</v>
      </c>
      <c r="S32" s="31">
        <v>0</v>
      </c>
      <c r="T32" s="50">
        <v>0</v>
      </c>
    </row>
    <row r="33" spans="1:20" ht="18" customHeight="1">
      <c r="A33" s="17" t="s">
        <v>58</v>
      </c>
      <c r="B33" s="44">
        <v>42304</v>
      </c>
      <c r="C33" s="20" t="s">
        <v>20</v>
      </c>
      <c r="D33" s="20" t="s">
        <v>95</v>
      </c>
      <c r="E33" s="28">
        <v>38017</v>
      </c>
      <c r="F33" s="28">
        <v>38017</v>
      </c>
      <c r="G33" s="28">
        <v>0</v>
      </c>
      <c r="H33" s="28">
        <v>37581</v>
      </c>
      <c r="I33" s="28">
        <v>436</v>
      </c>
      <c r="J33" s="28">
        <v>37581</v>
      </c>
      <c r="K33" s="29">
        <v>0</v>
      </c>
      <c r="L33" s="28">
        <v>37567</v>
      </c>
      <c r="M33" s="28">
        <v>14</v>
      </c>
      <c r="N33" s="28">
        <v>37491</v>
      </c>
      <c r="O33" s="28">
        <v>76</v>
      </c>
      <c r="P33" s="30">
        <v>0.98616408448851833</v>
      </c>
      <c r="Q33" s="33">
        <v>35484</v>
      </c>
      <c r="R33" s="33">
        <f>N33-Q33</f>
        <v>2007</v>
      </c>
      <c r="S33" s="31">
        <v>810</v>
      </c>
      <c r="T33" s="50">
        <v>0.40358744394618834</v>
      </c>
    </row>
    <row r="34" spans="1:20" ht="18" customHeight="1">
      <c r="A34" s="17" t="s">
        <v>59</v>
      </c>
      <c r="B34" s="44">
        <v>42310</v>
      </c>
      <c r="C34" s="20" t="s">
        <v>20</v>
      </c>
      <c r="D34" s="20" t="s">
        <v>95</v>
      </c>
      <c r="E34" s="28">
        <v>48342</v>
      </c>
      <c r="F34" s="28">
        <v>48342</v>
      </c>
      <c r="G34" s="28">
        <v>0</v>
      </c>
      <c r="H34" s="28">
        <v>47840</v>
      </c>
      <c r="I34" s="28">
        <v>502</v>
      </c>
      <c r="J34" s="28">
        <v>47840</v>
      </c>
      <c r="K34" s="29">
        <v>0</v>
      </c>
      <c r="L34" s="28">
        <v>47827</v>
      </c>
      <c r="M34" s="28">
        <v>13</v>
      </c>
      <c r="N34" s="28">
        <v>47742</v>
      </c>
      <c r="O34" s="28">
        <v>85</v>
      </c>
      <c r="P34" s="30">
        <v>0.98758843241901451</v>
      </c>
      <c r="Q34" s="33">
        <v>36443</v>
      </c>
      <c r="R34" s="33">
        <f>N34-Q34</f>
        <v>11299</v>
      </c>
      <c r="S34" s="31">
        <v>9348</v>
      </c>
      <c r="T34" s="50">
        <v>0.82732985219930966</v>
      </c>
    </row>
    <row r="35" spans="1:20" ht="18" customHeight="1">
      <c r="A35" s="17" t="s">
        <v>61</v>
      </c>
      <c r="B35" s="44">
        <v>42318</v>
      </c>
      <c r="C35" s="20" t="s">
        <v>20</v>
      </c>
      <c r="D35" s="20" t="s">
        <v>95</v>
      </c>
      <c r="E35" s="28">
        <v>5223</v>
      </c>
      <c r="F35" s="28">
        <v>5223</v>
      </c>
      <c r="G35" s="28">
        <v>0</v>
      </c>
      <c r="H35" s="28">
        <v>5159</v>
      </c>
      <c r="I35" s="28">
        <v>64</v>
      </c>
      <c r="J35" s="28">
        <v>5159</v>
      </c>
      <c r="K35" s="29">
        <v>0</v>
      </c>
      <c r="L35" s="28">
        <v>5157</v>
      </c>
      <c r="M35" s="28">
        <v>2</v>
      </c>
      <c r="N35" s="28">
        <v>5149</v>
      </c>
      <c r="O35" s="28">
        <v>8</v>
      </c>
      <c r="P35" s="30">
        <v>0.9858318973769864</v>
      </c>
      <c r="Q35" s="33">
        <v>3432</v>
      </c>
      <c r="R35" s="33">
        <f>N35-Q35</f>
        <v>1717</v>
      </c>
      <c r="S35" s="31">
        <v>1470</v>
      </c>
      <c r="T35" s="50">
        <v>0.85614443797320905</v>
      </c>
    </row>
    <row r="36" spans="1:20" ht="18" customHeight="1">
      <c r="A36" s="17" t="s">
        <v>62</v>
      </c>
      <c r="B36" s="44">
        <v>42325</v>
      </c>
      <c r="C36" s="20" t="s">
        <v>20</v>
      </c>
      <c r="D36" s="20" t="s">
        <v>95</v>
      </c>
      <c r="E36" s="28">
        <v>33624</v>
      </c>
      <c r="F36" s="28">
        <v>33624</v>
      </c>
      <c r="G36" s="28">
        <v>0</v>
      </c>
      <c r="H36" s="28">
        <v>33240</v>
      </c>
      <c r="I36" s="28">
        <v>384</v>
      </c>
      <c r="J36" s="28">
        <v>33240</v>
      </c>
      <c r="K36" s="29">
        <v>0</v>
      </c>
      <c r="L36" s="28">
        <v>33226</v>
      </c>
      <c r="M36" s="28">
        <v>14</v>
      </c>
      <c r="N36" s="28">
        <v>33169</v>
      </c>
      <c r="O36" s="28">
        <v>57</v>
      </c>
      <c r="P36" s="30">
        <v>0.98646799904829885</v>
      </c>
      <c r="Q36" s="33">
        <v>28276</v>
      </c>
      <c r="R36" s="33">
        <f>N36-Q36</f>
        <v>4893</v>
      </c>
      <c r="S36" s="31">
        <v>3879</v>
      </c>
      <c r="T36" s="50">
        <v>0.79276517473942365</v>
      </c>
    </row>
    <row r="37" spans="1:20" ht="18" customHeight="1">
      <c r="A37" s="17" t="s">
        <v>63</v>
      </c>
      <c r="B37" s="44">
        <v>42332</v>
      </c>
      <c r="C37" s="20" t="s">
        <v>20</v>
      </c>
      <c r="D37" s="20" t="s">
        <v>95</v>
      </c>
      <c r="E37" s="28">
        <v>36618</v>
      </c>
      <c r="F37" s="28">
        <v>36618</v>
      </c>
      <c r="G37" s="28">
        <v>0</v>
      </c>
      <c r="H37" s="28">
        <v>36323</v>
      </c>
      <c r="I37" s="28">
        <v>295</v>
      </c>
      <c r="J37" s="28">
        <v>36323</v>
      </c>
      <c r="K37" s="29">
        <v>0</v>
      </c>
      <c r="L37" s="28">
        <v>36316</v>
      </c>
      <c r="M37" s="28">
        <v>7</v>
      </c>
      <c r="N37" s="28">
        <v>36258</v>
      </c>
      <c r="O37" s="28">
        <v>58</v>
      </c>
      <c r="P37" s="30">
        <v>0.99016876945764376</v>
      </c>
      <c r="Q37" s="33">
        <v>18844</v>
      </c>
      <c r="R37" s="33">
        <f>N37-Q37</f>
        <v>17414</v>
      </c>
      <c r="S37" s="31">
        <v>16243</v>
      </c>
      <c r="T37" s="50">
        <v>0.9327552543930171</v>
      </c>
    </row>
    <row r="38" spans="1:20" ht="18" customHeight="1">
      <c r="A38" s="17" t="s">
        <v>64</v>
      </c>
      <c r="B38" s="44">
        <v>42339</v>
      </c>
      <c r="C38" s="20" t="s">
        <v>20</v>
      </c>
      <c r="D38" s="20" t="s">
        <v>95</v>
      </c>
      <c r="E38" s="28">
        <v>32323</v>
      </c>
      <c r="F38" s="28">
        <v>32323</v>
      </c>
      <c r="G38" s="28">
        <v>0</v>
      </c>
      <c r="H38" s="28">
        <v>31967</v>
      </c>
      <c r="I38" s="28">
        <v>356</v>
      </c>
      <c r="J38" s="28">
        <v>31967</v>
      </c>
      <c r="K38" s="29">
        <v>0</v>
      </c>
      <c r="L38" s="28">
        <v>31916</v>
      </c>
      <c r="M38" s="28">
        <v>51</v>
      </c>
      <c r="N38" s="28">
        <v>31860</v>
      </c>
      <c r="O38" s="28">
        <v>56</v>
      </c>
      <c r="P38" s="30">
        <v>0.9856758345450608</v>
      </c>
      <c r="Q38" s="33">
        <v>25396</v>
      </c>
      <c r="R38" s="33">
        <f>N38-Q38</f>
        <v>6464</v>
      </c>
      <c r="S38" s="31">
        <v>5434</v>
      </c>
      <c r="T38" s="50">
        <v>0.84065594059405946</v>
      </c>
    </row>
    <row r="39" spans="1:20" ht="18" customHeight="1">
      <c r="A39" s="17" t="s">
        <v>66</v>
      </c>
      <c r="B39" s="44">
        <v>42346</v>
      </c>
      <c r="C39" s="20" t="s">
        <v>20</v>
      </c>
      <c r="D39" s="20" t="s">
        <v>95</v>
      </c>
      <c r="E39" s="28">
        <v>38759</v>
      </c>
      <c r="F39" s="28">
        <v>38759</v>
      </c>
      <c r="G39" s="28">
        <v>0</v>
      </c>
      <c r="H39" s="28">
        <v>38352</v>
      </c>
      <c r="I39" s="28">
        <v>407</v>
      </c>
      <c r="J39" s="28">
        <v>38352</v>
      </c>
      <c r="K39" s="29">
        <v>0</v>
      </c>
      <c r="L39" s="28">
        <v>38341</v>
      </c>
      <c r="M39" s="28">
        <v>11</v>
      </c>
      <c r="N39" s="28">
        <v>38283</v>
      </c>
      <c r="O39" s="28">
        <v>58</v>
      </c>
      <c r="P39" s="30">
        <v>0.98771898139786884</v>
      </c>
      <c r="Q39" s="33">
        <v>34383</v>
      </c>
      <c r="R39" s="33">
        <f>N39-Q39</f>
        <v>3900</v>
      </c>
      <c r="S39" s="31">
        <v>2674</v>
      </c>
      <c r="T39" s="50">
        <v>0.68564102564102569</v>
      </c>
    </row>
    <row r="40" spans="1:20" ht="18" customHeight="1">
      <c r="A40" s="17" t="s">
        <v>67</v>
      </c>
      <c r="B40" s="44">
        <v>42353</v>
      </c>
      <c r="C40" s="20" t="s">
        <v>20</v>
      </c>
      <c r="D40" s="20" t="s">
        <v>95</v>
      </c>
      <c r="E40" s="28">
        <v>51476</v>
      </c>
      <c r="F40" s="28">
        <v>51476</v>
      </c>
      <c r="G40" s="28">
        <v>0</v>
      </c>
      <c r="H40" s="28">
        <v>51086</v>
      </c>
      <c r="I40" s="28">
        <v>390</v>
      </c>
      <c r="J40" s="28">
        <v>51086</v>
      </c>
      <c r="K40" s="29">
        <v>0</v>
      </c>
      <c r="L40" s="28">
        <v>51069</v>
      </c>
      <c r="M40" s="28">
        <v>17</v>
      </c>
      <c r="N40" s="28">
        <v>50995</v>
      </c>
      <c r="O40" s="28">
        <v>74</v>
      </c>
      <c r="P40" s="30">
        <v>0.9906558396145777</v>
      </c>
      <c r="Q40" s="33">
        <v>46495</v>
      </c>
      <c r="R40" s="33">
        <f>N40-Q40</f>
        <v>4500</v>
      </c>
      <c r="S40" s="31">
        <v>2989</v>
      </c>
      <c r="T40" s="50">
        <v>0.66422222222222227</v>
      </c>
    </row>
    <row r="41" spans="1:20" ht="18" customHeight="1">
      <c r="A41" s="17" t="s">
        <v>68</v>
      </c>
      <c r="B41" s="44">
        <v>42360</v>
      </c>
      <c r="C41" s="20" t="s">
        <v>20</v>
      </c>
      <c r="D41" s="20" t="s">
        <v>95</v>
      </c>
      <c r="E41" s="28">
        <v>33035</v>
      </c>
      <c r="F41" s="28">
        <v>33035</v>
      </c>
      <c r="G41" s="28">
        <v>0</v>
      </c>
      <c r="H41" s="28">
        <v>32749</v>
      </c>
      <c r="I41" s="28">
        <v>286</v>
      </c>
      <c r="J41" s="28">
        <v>32749</v>
      </c>
      <c r="K41" s="29">
        <v>0</v>
      </c>
      <c r="L41" s="28">
        <v>32738</v>
      </c>
      <c r="M41" s="28">
        <v>11</v>
      </c>
      <c r="N41" s="28">
        <v>32684</v>
      </c>
      <c r="O41" s="28">
        <v>54</v>
      </c>
      <c r="P41" s="30">
        <v>0.98937490540336004</v>
      </c>
      <c r="Q41" s="33">
        <v>28544</v>
      </c>
      <c r="R41" s="33">
        <f>N41-Q41</f>
        <v>4140</v>
      </c>
      <c r="S41" s="31">
        <v>3166</v>
      </c>
      <c r="T41" s="50">
        <v>0.76473429951690819</v>
      </c>
    </row>
    <row r="42" spans="1:20" ht="18" customHeight="1">
      <c r="A42" s="17" t="s">
        <v>69</v>
      </c>
      <c r="B42" s="44">
        <v>42366</v>
      </c>
      <c r="C42" s="20" t="s">
        <v>20</v>
      </c>
      <c r="D42" s="20" t="s">
        <v>95</v>
      </c>
      <c r="E42" s="28">
        <v>35850</v>
      </c>
      <c r="F42" s="28">
        <v>35850</v>
      </c>
      <c r="G42" s="28">
        <v>0</v>
      </c>
      <c r="H42" s="28">
        <v>35366</v>
      </c>
      <c r="I42" s="28">
        <v>484</v>
      </c>
      <c r="J42" s="28">
        <v>35366</v>
      </c>
      <c r="K42" s="29">
        <v>0</v>
      </c>
      <c r="L42" s="28">
        <v>35357</v>
      </c>
      <c r="M42" s="28">
        <v>9</v>
      </c>
      <c r="N42" s="28">
        <v>35291</v>
      </c>
      <c r="O42" s="28">
        <v>66</v>
      </c>
      <c r="P42" s="30">
        <v>0.98440725244072524</v>
      </c>
      <c r="Q42" s="33">
        <v>33856</v>
      </c>
      <c r="R42" s="33">
        <f>N42-Q42</f>
        <v>1435</v>
      </c>
      <c r="S42" s="31">
        <v>237</v>
      </c>
      <c r="T42" s="50">
        <v>0.1651567944250871</v>
      </c>
    </row>
    <row r="43" spans="1:20" ht="18" customHeight="1">
      <c r="A43" s="17" t="s">
        <v>70</v>
      </c>
      <c r="B43" s="44">
        <v>42374</v>
      </c>
      <c r="C43" s="20" t="s">
        <v>20</v>
      </c>
      <c r="D43" s="20" t="s">
        <v>95</v>
      </c>
      <c r="E43" s="28">
        <v>17068</v>
      </c>
      <c r="F43" s="28">
        <v>17068</v>
      </c>
      <c r="G43" s="28">
        <v>0</v>
      </c>
      <c r="H43" s="28">
        <v>16874</v>
      </c>
      <c r="I43" s="28">
        <v>194</v>
      </c>
      <c r="J43" s="28">
        <v>16874</v>
      </c>
      <c r="K43" s="29">
        <v>0</v>
      </c>
      <c r="L43" s="28">
        <v>16864</v>
      </c>
      <c r="M43" s="28">
        <v>10</v>
      </c>
      <c r="N43" s="28">
        <v>16827</v>
      </c>
      <c r="O43" s="28">
        <v>37</v>
      </c>
      <c r="P43" s="30">
        <v>0.98588000937426767</v>
      </c>
      <c r="Q43" s="33">
        <v>15493</v>
      </c>
      <c r="R43" s="33">
        <f>N43-Q43</f>
        <v>1334</v>
      </c>
      <c r="S43" s="31">
        <v>827</v>
      </c>
      <c r="T43" s="50">
        <v>0.61994002998500752</v>
      </c>
    </row>
    <row r="44" spans="1:20" ht="18" customHeight="1">
      <c r="A44" s="17" t="s">
        <v>72</v>
      </c>
      <c r="B44" s="44">
        <v>42381</v>
      </c>
      <c r="C44" s="20" t="s">
        <v>20</v>
      </c>
      <c r="D44" s="20" t="s">
        <v>95</v>
      </c>
      <c r="E44" s="28">
        <v>22797</v>
      </c>
      <c r="F44" s="28">
        <v>22797</v>
      </c>
      <c r="G44" s="28">
        <v>0</v>
      </c>
      <c r="H44" s="28">
        <v>22493</v>
      </c>
      <c r="I44" s="28">
        <v>304</v>
      </c>
      <c r="J44" s="28">
        <v>22493</v>
      </c>
      <c r="K44" s="29">
        <v>0</v>
      </c>
      <c r="L44" s="28">
        <v>22477</v>
      </c>
      <c r="M44" s="28">
        <v>16</v>
      </c>
      <c r="N44" s="28">
        <v>22434</v>
      </c>
      <c r="O44" s="28">
        <v>43</v>
      </c>
      <c r="P44" s="30">
        <v>0.98407685221739705</v>
      </c>
      <c r="Q44" s="33">
        <v>21068</v>
      </c>
      <c r="R44" s="33">
        <f>N44-Q44</f>
        <v>1366</v>
      </c>
      <c r="S44" s="31">
        <v>523</v>
      </c>
      <c r="T44" s="50">
        <v>0.3828696925329429</v>
      </c>
    </row>
    <row r="45" spans="1:20" ht="18" customHeight="1">
      <c r="A45" s="17" t="s">
        <v>73</v>
      </c>
      <c r="B45" s="44">
        <v>42388</v>
      </c>
      <c r="C45" s="20" t="s">
        <v>20</v>
      </c>
      <c r="D45" s="20" t="s">
        <v>95</v>
      </c>
      <c r="E45" s="28">
        <v>36960</v>
      </c>
      <c r="F45" s="28">
        <v>36960</v>
      </c>
      <c r="G45" s="28">
        <v>0</v>
      </c>
      <c r="H45" s="28">
        <v>36548</v>
      </c>
      <c r="I45" s="28">
        <v>412</v>
      </c>
      <c r="J45" s="28">
        <v>36548</v>
      </c>
      <c r="K45" s="29">
        <v>0</v>
      </c>
      <c r="L45" s="28">
        <v>36533</v>
      </c>
      <c r="M45" s="28">
        <v>15</v>
      </c>
      <c r="N45" s="28">
        <v>36476</v>
      </c>
      <c r="O45" s="28">
        <v>57</v>
      </c>
      <c r="P45" s="30">
        <v>0.98690476190476195</v>
      </c>
      <c r="Q45" s="33">
        <v>33995</v>
      </c>
      <c r="R45" s="33">
        <f>N45-Q45</f>
        <v>2481</v>
      </c>
      <c r="S45" s="31">
        <v>1298</v>
      </c>
      <c r="T45" s="50">
        <v>0.52317613865376866</v>
      </c>
    </row>
    <row r="46" spans="1:20" ht="18" customHeight="1">
      <c r="A46" s="17" t="s">
        <v>74</v>
      </c>
      <c r="B46" s="44">
        <v>42395</v>
      </c>
      <c r="C46" s="20" t="s">
        <v>20</v>
      </c>
      <c r="D46" s="20" t="s">
        <v>95</v>
      </c>
      <c r="E46" s="28">
        <v>26184</v>
      </c>
      <c r="F46" s="28">
        <v>26184</v>
      </c>
      <c r="G46" s="28">
        <v>0</v>
      </c>
      <c r="H46" s="28">
        <v>25862</v>
      </c>
      <c r="I46" s="28">
        <v>322</v>
      </c>
      <c r="J46" s="28">
        <v>25862</v>
      </c>
      <c r="K46" s="29">
        <v>0</v>
      </c>
      <c r="L46" s="28">
        <v>25849</v>
      </c>
      <c r="M46" s="28">
        <v>13</v>
      </c>
      <c r="N46" s="28">
        <v>25805</v>
      </c>
      <c r="O46" s="28">
        <v>44</v>
      </c>
      <c r="P46" s="30">
        <v>0.9855255117629087</v>
      </c>
      <c r="Q46" s="33">
        <v>24266</v>
      </c>
      <c r="R46" s="33">
        <f>N46-Q46</f>
        <v>1539</v>
      </c>
      <c r="S46" s="31">
        <v>756</v>
      </c>
      <c r="T46" s="50">
        <v>0.49122807017543857</v>
      </c>
    </row>
    <row r="47" spans="1:20" ht="18" customHeight="1">
      <c r="A47" s="17" t="s">
        <v>75</v>
      </c>
      <c r="B47" s="44">
        <v>42402</v>
      </c>
      <c r="C47" s="20" t="s">
        <v>20</v>
      </c>
      <c r="D47" s="20" t="s">
        <v>95</v>
      </c>
      <c r="E47" s="28">
        <v>31235</v>
      </c>
      <c r="F47" s="28">
        <v>31235</v>
      </c>
      <c r="G47" s="28">
        <v>0</v>
      </c>
      <c r="H47" s="28">
        <v>30605</v>
      </c>
      <c r="I47" s="28">
        <v>630</v>
      </c>
      <c r="J47" s="28">
        <v>30605</v>
      </c>
      <c r="K47" s="29">
        <v>0</v>
      </c>
      <c r="L47" s="28">
        <v>30598</v>
      </c>
      <c r="M47" s="28">
        <v>7</v>
      </c>
      <c r="N47" s="28">
        <v>30543</v>
      </c>
      <c r="O47" s="28">
        <v>55</v>
      </c>
      <c r="P47" s="30">
        <v>0.97784536577557224</v>
      </c>
      <c r="Q47" s="33">
        <v>28575</v>
      </c>
      <c r="R47" s="33">
        <f>N47-Q47</f>
        <v>1968</v>
      </c>
      <c r="S47" s="31">
        <v>809</v>
      </c>
      <c r="T47" s="50">
        <v>0.41107723577235772</v>
      </c>
    </row>
    <row r="48" spans="1:20" ht="18" customHeight="1">
      <c r="A48" s="17" t="s">
        <v>77</v>
      </c>
      <c r="B48" s="44">
        <v>42409</v>
      </c>
      <c r="C48" s="20" t="s">
        <v>20</v>
      </c>
      <c r="D48" s="20" t="s">
        <v>95</v>
      </c>
      <c r="E48" s="28">
        <v>29294</v>
      </c>
      <c r="F48" s="28">
        <v>29294</v>
      </c>
      <c r="G48" s="28">
        <v>0</v>
      </c>
      <c r="H48" s="28">
        <v>28822</v>
      </c>
      <c r="I48" s="28">
        <v>472</v>
      </c>
      <c r="J48" s="28">
        <v>28822</v>
      </c>
      <c r="K48" s="29">
        <v>0</v>
      </c>
      <c r="L48" s="28">
        <v>28815</v>
      </c>
      <c r="M48" s="28">
        <v>7</v>
      </c>
      <c r="N48" s="28">
        <v>28771</v>
      </c>
      <c r="O48" s="28">
        <v>44</v>
      </c>
      <c r="P48" s="30">
        <v>0.98214651464463709</v>
      </c>
      <c r="Q48" s="33">
        <v>25710</v>
      </c>
      <c r="R48" s="33">
        <f>N48-Q48</f>
        <v>3061</v>
      </c>
      <c r="S48" s="31">
        <v>1965</v>
      </c>
      <c r="T48" s="50">
        <v>0.64194707611891544</v>
      </c>
    </row>
    <row r="49" spans="1:20" ht="18" customHeight="1">
      <c r="A49" s="17" t="s">
        <v>78</v>
      </c>
      <c r="B49" s="44">
        <v>42416</v>
      </c>
      <c r="C49" s="20" t="s">
        <v>20</v>
      </c>
      <c r="D49" s="20" t="s">
        <v>95</v>
      </c>
      <c r="E49" s="28">
        <v>17544</v>
      </c>
      <c r="F49" s="28">
        <v>17544</v>
      </c>
      <c r="G49" s="28">
        <v>0</v>
      </c>
      <c r="H49" s="28">
        <v>16937</v>
      </c>
      <c r="I49" s="28">
        <v>607</v>
      </c>
      <c r="J49" s="28">
        <v>16937</v>
      </c>
      <c r="K49" s="29">
        <v>0</v>
      </c>
      <c r="L49" s="28">
        <v>16931</v>
      </c>
      <c r="M49" s="28">
        <v>6</v>
      </c>
      <c r="N49" s="28">
        <v>16902</v>
      </c>
      <c r="O49" s="28">
        <v>29</v>
      </c>
      <c r="P49" s="30">
        <v>0.96340629274965806</v>
      </c>
      <c r="Q49" s="33">
        <v>16150</v>
      </c>
      <c r="R49" s="33">
        <f>N49-Q49</f>
        <v>752</v>
      </c>
      <c r="S49" s="31">
        <v>0</v>
      </c>
      <c r="T49" s="50">
        <v>0</v>
      </c>
    </row>
    <row r="50" spans="1:20" ht="18" customHeight="1">
      <c r="A50" s="17" t="s">
        <v>79</v>
      </c>
      <c r="B50" s="44">
        <v>42423</v>
      </c>
      <c r="C50" s="20" t="s">
        <v>20</v>
      </c>
      <c r="D50" s="20" t="s">
        <v>95</v>
      </c>
      <c r="E50" s="28">
        <v>31720</v>
      </c>
      <c r="F50" s="28">
        <v>31720</v>
      </c>
      <c r="G50" s="28">
        <v>0</v>
      </c>
      <c r="H50" s="28">
        <v>31371</v>
      </c>
      <c r="I50" s="28">
        <v>349</v>
      </c>
      <c r="J50" s="28">
        <v>31371</v>
      </c>
      <c r="K50" s="29">
        <v>0</v>
      </c>
      <c r="L50" s="28">
        <v>31360</v>
      </c>
      <c r="M50" s="28">
        <v>11</v>
      </c>
      <c r="N50" s="28">
        <v>31304</v>
      </c>
      <c r="O50" s="28">
        <v>56</v>
      </c>
      <c r="P50" s="30">
        <v>0.9868852459016394</v>
      </c>
      <c r="Q50" s="33">
        <v>28813</v>
      </c>
      <c r="R50" s="33">
        <f>N50-Q50</f>
        <v>2491</v>
      </c>
      <c r="S50" s="31">
        <v>1463</v>
      </c>
      <c r="T50" s="50">
        <v>0.58731433159373747</v>
      </c>
    </row>
    <row r="51" spans="1:20" ht="18" customHeight="1">
      <c r="A51" s="17" t="s">
        <v>80</v>
      </c>
      <c r="B51" s="44">
        <v>42430</v>
      </c>
      <c r="C51" s="20" t="s">
        <v>20</v>
      </c>
      <c r="D51" s="20" t="s">
        <v>95</v>
      </c>
      <c r="E51" s="28">
        <v>25965</v>
      </c>
      <c r="F51" s="28">
        <v>25965</v>
      </c>
      <c r="G51" s="28">
        <v>0</v>
      </c>
      <c r="H51" s="28">
        <v>25730</v>
      </c>
      <c r="I51" s="28">
        <v>235</v>
      </c>
      <c r="J51" s="28">
        <v>25730</v>
      </c>
      <c r="K51" s="29">
        <v>0</v>
      </c>
      <c r="L51" s="28">
        <v>25723</v>
      </c>
      <c r="M51" s="28">
        <v>7</v>
      </c>
      <c r="N51" s="35">
        <v>25694</v>
      </c>
      <c r="O51" s="28">
        <v>29</v>
      </c>
      <c r="P51" s="30">
        <v>0.98956287309840174</v>
      </c>
      <c r="Q51" s="33">
        <v>24575</v>
      </c>
      <c r="R51" s="33">
        <f>N51-Q51</f>
        <v>1119</v>
      </c>
      <c r="S51" s="31">
        <v>423</v>
      </c>
      <c r="T51" s="50">
        <v>0.37801608579088469</v>
      </c>
    </row>
    <row r="52" spans="1:20" ht="18" customHeight="1">
      <c r="A52" s="17" t="s">
        <v>82</v>
      </c>
      <c r="B52" s="44">
        <v>42437</v>
      </c>
      <c r="C52" s="20" t="s">
        <v>20</v>
      </c>
      <c r="D52" s="20" t="s">
        <v>95</v>
      </c>
      <c r="E52" s="28">
        <v>31837</v>
      </c>
      <c r="F52" s="28">
        <v>31837</v>
      </c>
      <c r="G52" s="28">
        <v>0</v>
      </c>
      <c r="H52" s="28">
        <v>31563</v>
      </c>
      <c r="I52" s="28">
        <v>274</v>
      </c>
      <c r="J52" s="28">
        <v>31563</v>
      </c>
      <c r="K52" s="29">
        <v>0</v>
      </c>
      <c r="L52" s="28">
        <v>31550</v>
      </c>
      <c r="M52" s="28">
        <v>13</v>
      </c>
      <c r="N52" s="28">
        <v>31504</v>
      </c>
      <c r="O52" s="28">
        <v>46</v>
      </c>
      <c r="P52" s="30">
        <v>0.98954047177811977</v>
      </c>
      <c r="Q52" s="33">
        <v>28915</v>
      </c>
      <c r="R52" s="33">
        <f>N52-Q52</f>
        <v>2589</v>
      </c>
      <c r="S52" s="31">
        <v>1638</v>
      </c>
      <c r="T52" s="50">
        <v>0.63267670915411356</v>
      </c>
    </row>
    <row r="53" spans="1:20" ht="18" customHeight="1">
      <c r="A53" s="17" t="s">
        <v>83</v>
      </c>
      <c r="B53" s="44">
        <v>42444</v>
      </c>
      <c r="C53" s="20" t="s">
        <v>20</v>
      </c>
      <c r="D53" s="20" t="s">
        <v>95</v>
      </c>
      <c r="E53" s="28">
        <v>36033</v>
      </c>
      <c r="F53" s="28">
        <v>36033</v>
      </c>
      <c r="G53" s="28">
        <v>0</v>
      </c>
      <c r="H53" s="28">
        <v>35241</v>
      </c>
      <c r="I53" s="28">
        <v>792</v>
      </c>
      <c r="J53" s="28">
        <v>35241</v>
      </c>
      <c r="K53" s="29">
        <v>0</v>
      </c>
      <c r="L53" s="28">
        <v>35228</v>
      </c>
      <c r="M53" s="28">
        <v>13</v>
      </c>
      <c r="N53" s="28">
        <v>35168</v>
      </c>
      <c r="O53" s="28">
        <v>60</v>
      </c>
      <c r="P53" s="30">
        <v>0.97599422751366804</v>
      </c>
      <c r="Q53" s="33">
        <v>31344</v>
      </c>
      <c r="R53" s="33">
        <f>N53-Q53</f>
        <v>3824</v>
      </c>
      <c r="S53" s="31">
        <v>2339</v>
      </c>
      <c r="T53" s="50">
        <v>0.61166317991631802</v>
      </c>
    </row>
    <row r="54" spans="1:20" ht="18" customHeight="1">
      <c r="A54" s="17" t="s">
        <v>84</v>
      </c>
      <c r="B54" s="44">
        <v>42451</v>
      </c>
      <c r="C54" s="20" t="s">
        <v>20</v>
      </c>
      <c r="D54" s="20" t="s">
        <v>95</v>
      </c>
      <c r="E54" s="28">
        <v>11050</v>
      </c>
      <c r="F54" s="28">
        <v>11050</v>
      </c>
      <c r="G54" s="28">
        <v>0</v>
      </c>
      <c r="H54" s="28">
        <v>10925</v>
      </c>
      <c r="I54" s="28">
        <v>125</v>
      </c>
      <c r="J54" s="28">
        <v>10925</v>
      </c>
      <c r="K54" s="29">
        <v>0</v>
      </c>
      <c r="L54" s="28">
        <v>10920</v>
      </c>
      <c r="M54" s="28">
        <v>5</v>
      </c>
      <c r="N54" s="28">
        <v>10898</v>
      </c>
      <c r="O54" s="28">
        <v>22</v>
      </c>
      <c r="P54" s="30">
        <v>0.9862443438914027</v>
      </c>
      <c r="Q54" s="33">
        <v>7427</v>
      </c>
      <c r="R54" s="33">
        <f>N54-Q54</f>
        <v>3471</v>
      </c>
      <c r="S54" s="31">
        <v>3040</v>
      </c>
      <c r="T54" s="50">
        <v>0.87582829155862862</v>
      </c>
    </row>
    <row r="55" spans="1:20" ht="18" customHeight="1">
      <c r="A55" s="17" t="s">
        <v>85</v>
      </c>
      <c r="B55" s="45">
        <v>42458</v>
      </c>
      <c r="C55" s="20" t="s">
        <v>20</v>
      </c>
      <c r="D55" s="20" t="s">
        <v>95</v>
      </c>
      <c r="E55" s="28">
        <v>45057</v>
      </c>
      <c r="F55" s="28">
        <v>45057</v>
      </c>
      <c r="G55" s="28">
        <v>0</v>
      </c>
      <c r="H55" s="28">
        <v>44457</v>
      </c>
      <c r="I55" s="28">
        <v>600</v>
      </c>
      <c r="J55" s="28">
        <v>44457</v>
      </c>
      <c r="K55" s="29">
        <v>0</v>
      </c>
      <c r="L55" s="28">
        <v>44444</v>
      </c>
      <c r="M55" s="28">
        <v>13</v>
      </c>
      <c r="N55" s="28">
        <v>44371</v>
      </c>
      <c r="O55" s="28">
        <v>73</v>
      </c>
      <c r="P55" s="30">
        <v>0.98477484075726307</v>
      </c>
      <c r="Q55" s="33">
        <v>41976</v>
      </c>
      <c r="R55" s="33">
        <f>N55-Q55</f>
        <v>2395</v>
      </c>
      <c r="S55" s="31">
        <v>893</v>
      </c>
      <c r="T55" s="50">
        <v>0.37286012526096035</v>
      </c>
    </row>
    <row r="56" spans="1:20" ht="18" customHeight="1">
      <c r="A56" s="17"/>
      <c r="B56" s="24"/>
      <c r="C56" s="20"/>
      <c r="D56" s="20"/>
      <c r="E56" s="28"/>
      <c r="F56" s="28"/>
      <c r="G56" s="28"/>
      <c r="H56" s="28"/>
      <c r="I56" s="28"/>
      <c r="J56" s="28"/>
      <c r="K56" s="29"/>
      <c r="L56" s="28"/>
      <c r="M56" s="28"/>
      <c r="N56" s="28"/>
      <c r="O56" s="28"/>
      <c r="P56" s="30"/>
      <c r="Q56" s="33"/>
      <c r="R56" s="33"/>
      <c r="S56" s="31"/>
      <c r="T56" s="50"/>
    </row>
    <row r="57" spans="1:20" ht="18" customHeight="1">
      <c r="A57" s="17" t="s">
        <v>23</v>
      </c>
      <c r="B57" s="46" t="s">
        <v>104</v>
      </c>
      <c r="C57" s="20" t="s">
        <v>21</v>
      </c>
      <c r="D57" s="20" t="s">
        <v>95</v>
      </c>
      <c r="E57" s="28">
        <v>59</v>
      </c>
      <c r="F57" s="28">
        <v>59</v>
      </c>
      <c r="G57" s="28">
        <v>0</v>
      </c>
      <c r="H57" s="28">
        <v>31</v>
      </c>
      <c r="I57" s="28">
        <v>28</v>
      </c>
      <c r="J57" s="28">
        <v>31</v>
      </c>
      <c r="K57" s="29">
        <v>0</v>
      </c>
      <c r="L57" s="28">
        <v>31</v>
      </c>
      <c r="M57" s="28">
        <v>0</v>
      </c>
      <c r="N57" s="28">
        <v>31</v>
      </c>
      <c r="O57" s="28">
        <v>0</v>
      </c>
      <c r="P57" s="30">
        <v>0.52542372881355937</v>
      </c>
      <c r="Q57" s="33">
        <v>0</v>
      </c>
      <c r="R57" s="33">
        <f>N57-Q57</f>
        <v>31</v>
      </c>
      <c r="S57" s="31">
        <v>0</v>
      </c>
      <c r="T57" s="50">
        <v>0</v>
      </c>
    </row>
    <row r="58" spans="1:20" ht="18" customHeight="1">
      <c r="A58" s="17" t="s">
        <v>28</v>
      </c>
      <c r="B58" s="46" t="s">
        <v>105</v>
      </c>
      <c r="C58" s="20" t="s">
        <v>21</v>
      </c>
      <c r="D58" s="20" t="s">
        <v>95</v>
      </c>
      <c r="E58" s="28">
        <v>136</v>
      </c>
      <c r="F58" s="28">
        <v>136</v>
      </c>
      <c r="G58" s="28">
        <v>0</v>
      </c>
      <c r="H58" s="28">
        <v>88</v>
      </c>
      <c r="I58" s="28">
        <v>48</v>
      </c>
      <c r="J58" s="28">
        <v>88</v>
      </c>
      <c r="K58" s="29">
        <v>0</v>
      </c>
      <c r="L58" s="28">
        <v>88</v>
      </c>
      <c r="M58" s="28">
        <v>0</v>
      </c>
      <c r="N58" s="28">
        <v>88</v>
      </c>
      <c r="O58" s="28">
        <v>0</v>
      </c>
      <c r="P58" s="30">
        <v>0.6470588235294118</v>
      </c>
      <c r="Q58" s="33">
        <v>47</v>
      </c>
      <c r="R58" s="33">
        <f>N58-Q58</f>
        <v>41</v>
      </c>
      <c r="S58" s="31">
        <v>0</v>
      </c>
      <c r="T58" s="50">
        <v>0</v>
      </c>
    </row>
    <row r="59" spans="1:20" ht="18" customHeight="1">
      <c r="A59" s="17" t="s">
        <v>33</v>
      </c>
      <c r="B59" s="46" t="s">
        <v>106</v>
      </c>
      <c r="C59" s="20" t="s">
        <v>21</v>
      </c>
      <c r="D59" s="20" t="s">
        <v>95</v>
      </c>
      <c r="E59" s="28">
        <v>27195</v>
      </c>
      <c r="F59" s="28">
        <v>27195</v>
      </c>
      <c r="G59" s="28">
        <v>0</v>
      </c>
      <c r="H59" s="28">
        <v>26969</v>
      </c>
      <c r="I59" s="28">
        <v>226</v>
      </c>
      <c r="J59" s="28">
        <v>26969</v>
      </c>
      <c r="K59" s="29">
        <v>0</v>
      </c>
      <c r="L59" s="28">
        <v>26932</v>
      </c>
      <c r="M59" s="28">
        <v>37</v>
      </c>
      <c r="N59" s="28">
        <v>26877</v>
      </c>
      <c r="O59" s="28">
        <v>55</v>
      </c>
      <c r="P59" s="30">
        <v>0.98830667402095973</v>
      </c>
      <c r="Q59" s="33">
        <v>25972</v>
      </c>
      <c r="R59" s="33">
        <f>N59-Q59</f>
        <v>905</v>
      </c>
      <c r="S59" s="31">
        <v>39</v>
      </c>
      <c r="T59" s="50">
        <v>4.3093922651933701E-2</v>
      </c>
    </row>
    <row r="60" spans="1:20" ht="18" customHeight="1">
      <c r="A60" s="17" t="s">
        <v>39</v>
      </c>
      <c r="B60" s="46" t="s">
        <v>107</v>
      </c>
      <c r="C60" s="20" t="s">
        <v>21</v>
      </c>
      <c r="D60" s="20" t="s">
        <v>95</v>
      </c>
      <c r="E60" s="28">
        <v>8470</v>
      </c>
      <c r="F60" s="28">
        <v>8470</v>
      </c>
      <c r="G60" s="28">
        <v>0</v>
      </c>
      <c r="H60" s="28">
        <v>8386</v>
      </c>
      <c r="I60" s="28">
        <v>84</v>
      </c>
      <c r="J60" s="28">
        <v>8386</v>
      </c>
      <c r="K60" s="29">
        <v>0</v>
      </c>
      <c r="L60" s="28">
        <v>8361</v>
      </c>
      <c r="M60" s="28">
        <v>25</v>
      </c>
      <c r="N60" s="28">
        <v>8348</v>
      </c>
      <c r="O60" s="28">
        <v>13</v>
      </c>
      <c r="P60" s="30">
        <v>0.9855962219598583</v>
      </c>
      <c r="Q60" s="33">
        <v>8045</v>
      </c>
      <c r="R60" s="33">
        <f>N60-Q60</f>
        <v>303</v>
      </c>
      <c r="S60" s="31">
        <v>17</v>
      </c>
      <c r="T60" s="50">
        <v>5.6105610561056105E-2</v>
      </c>
    </row>
    <row r="61" spans="1:20" ht="18" customHeight="1">
      <c r="A61" s="17" t="s">
        <v>44</v>
      </c>
      <c r="B61" s="46" t="s">
        <v>108</v>
      </c>
      <c r="C61" s="20" t="s">
        <v>21</v>
      </c>
      <c r="D61" s="20" t="s">
        <v>95</v>
      </c>
      <c r="E61" s="28">
        <v>13783</v>
      </c>
      <c r="F61" s="28">
        <v>13783</v>
      </c>
      <c r="G61" s="28">
        <v>0</v>
      </c>
      <c r="H61" s="28">
        <v>13628</v>
      </c>
      <c r="I61" s="28">
        <v>155</v>
      </c>
      <c r="J61" s="28">
        <v>13628</v>
      </c>
      <c r="K61" s="29">
        <v>0</v>
      </c>
      <c r="L61" s="28">
        <v>13588</v>
      </c>
      <c r="M61" s="28">
        <v>40</v>
      </c>
      <c r="N61" s="28">
        <v>13568</v>
      </c>
      <c r="O61" s="28">
        <v>20</v>
      </c>
      <c r="P61" s="30">
        <v>0.98440107378654862</v>
      </c>
      <c r="Q61" s="33">
        <v>13173</v>
      </c>
      <c r="R61" s="33">
        <f>N61-Q61</f>
        <v>395</v>
      </c>
      <c r="S61" s="31">
        <v>0</v>
      </c>
      <c r="T61" s="50">
        <v>0</v>
      </c>
    </row>
    <row r="62" spans="1:20" ht="18" customHeight="1">
      <c r="A62" s="17" t="s">
        <v>49</v>
      </c>
      <c r="B62" s="46" t="s">
        <v>109</v>
      </c>
      <c r="C62" s="20" t="s">
        <v>21</v>
      </c>
      <c r="D62" s="20" t="s">
        <v>95</v>
      </c>
      <c r="E62" s="28">
        <v>1380</v>
      </c>
      <c r="F62" s="28">
        <v>1380</v>
      </c>
      <c r="G62" s="28">
        <v>0</v>
      </c>
      <c r="H62" s="28">
        <v>1329</v>
      </c>
      <c r="I62" s="28">
        <v>51</v>
      </c>
      <c r="J62" s="28">
        <v>1329</v>
      </c>
      <c r="K62" s="29">
        <v>0</v>
      </c>
      <c r="L62" s="28">
        <v>1319</v>
      </c>
      <c r="M62" s="28">
        <v>10</v>
      </c>
      <c r="N62" s="28">
        <v>1316</v>
      </c>
      <c r="O62" s="28">
        <v>3</v>
      </c>
      <c r="P62" s="30">
        <v>0.95362318840579707</v>
      </c>
      <c r="Q62" s="33">
        <v>1238</v>
      </c>
      <c r="R62" s="33">
        <f>N62-Q62</f>
        <v>78</v>
      </c>
      <c r="S62" s="31">
        <v>0</v>
      </c>
      <c r="T62" s="50">
        <v>0</v>
      </c>
    </row>
    <row r="63" spans="1:20" ht="18" customHeight="1">
      <c r="A63" s="17" t="s">
        <v>55</v>
      </c>
      <c r="B63" s="46" t="s">
        <v>110</v>
      </c>
      <c r="C63" s="20" t="s">
        <v>21</v>
      </c>
      <c r="D63" s="20" t="s">
        <v>95</v>
      </c>
      <c r="E63" s="28">
        <v>1717</v>
      </c>
      <c r="F63" s="28">
        <v>1717</v>
      </c>
      <c r="G63" s="28">
        <v>0</v>
      </c>
      <c r="H63" s="28">
        <v>1645</v>
      </c>
      <c r="I63" s="28">
        <v>72</v>
      </c>
      <c r="J63" s="28">
        <v>1645</v>
      </c>
      <c r="K63" s="29">
        <v>0</v>
      </c>
      <c r="L63" s="28">
        <v>1639</v>
      </c>
      <c r="M63" s="28">
        <v>6</v>
      </c>
      <c r="N63" s="28">
        <v>1637</v>
      </c>
      <c r="O63" s="28">
        <v>2</v>
      </c>
      <c r="P63" s="30">
        <v>0.95340710541642404</v>
      </c>
      <c r="Q63" s="33">
        <v>1410</v>
      </c>
      <c r="R63" s="33">
        <f>N63-Q63</f>
        <v>227</v>
      </c>
      <c r="S63" s="31">
        <v>130</v>
      </c>
      <c r="T63" s="50">
        <v>0.57268722466960353</v>
      </c>
    </row>
    <row r="64" spans="1:20" ht="18" customHeight="1">
      <c r="A64" s="17" t="s">
        <v>60</v>
      </c>
      <c r="B64" s="46" t="s">
        <v>111</v>
      </c>
      <c r="C64" s="20" t="s">
        <v>21</v>
      </c>
      <c r="D64" s="20" t="s">
        <v>95</v>
      </c>
      <c r="E64" s="28">
        <v>26816</v>
      </c>
      <c r="F64" s="28">
        <v>26816</v>
      </c>
      <c r="G64" s="28">
        <v>0</v>
      </c>
      <c r="H64" s="28">
        <v>26546</v>
      </c>
      <c r="I64" s="28">
        <v>270</v>
      </c>
      <c r="J64" s="28">
        <v>26546</v>
      </c>
      <c r="K64" s="29">
        <v>0</v>
      </c>
      <c r="L64" s="28">
        <v>26512</v>
      </c>
      <c r="M64" s="28">
        <v>34</v>
      </c>
      <c r="N64" s="28">
        <v>26450</v>
      </c>
      <c r="O64" s="28">
        <v>62</v>
      </c>
      <c r="P64" s="30">
        <v>0.98635143198090691</v>
      </c>
      <c r="Q64" s="33">
        <v>25370</v>
      </c>
      <c r="R64" s="33">
        <f>N64-Q64</f>
        <v>1080</v>
      </c>
      <c r="S64" s="31">
        <v>44</v>
      </c>
      <c r="T64" s="50">
        <v>4.0740740740740744E-2</v>
      </c>
    </row>
    <row r="65" spans="1:20" ht="18" customHeight="1">
      <c r="A65" s="17" t="s">
        <v>65</v>
      </c>
      <c r="B65" s="46" t="s">
        <v>112</v>
      </c>
      <c r="C65" s="20" t="s">
        <v>21</v>
      </c>
      <c r="D65" s="20" t="s">
        <v>95</v>
      </c>
      <c r="E65" s="28">
        <v>5833</v>
      </c>
      <c r="F65" s="28">
        <v>5833</v>
      </c>
      <c r="G65" s="28">
        <v>0</v>
      </c>
      <c r="H65" s="28">
        <v>5714</v>
      </c>
      <c r="I65" s="28">
        <v>119</v>
      </c>
      <c r="J65" s="28">
        <v>5714</v>
      </c>
      <c r="K65" s="29">
        <v>0</v>
      </c>
      <c r="L65" s="28">
        <v>5685</v>
      </c>
      <c r="M65" s="28">
        <v>29</v>
      </c>
      <c r="N65" s="28">
        <v>5675</v>
      </c>
      <c r="O65" s="28">
        <v>10</v>
      </c>
      <c r="P65" s="30">
        <v>0.97291273787073551</v>
      </c>
      <c r="Q65" s="33">
        <v>5475</v>
      </c>
      <c r="R65" s="33">
        <f>N65-Q65</f>
        <v>200</v>
      </c>
      <c r="S65" s="31">
        <v>0</v>
      </c>
      <c r="T65" s="50">
        <v>0</v>
      </c>
    </row>
    <row r="66" spans="1:20" ht="18" customHeight="1">
      <c r="A66" s="17" t="s">
        <v>71</v>
      </c>
      <c r="B66" s="46" t="s">
        <v>113</v>
      </c>
      <c r="C66" s="20" t="s">
        <v>21</v>
      </c>
      <c r="D66" s="20" t="s">
        <v>95</v>
      </c>
      <c r="E66" s="28">
        <v>181</v>
      </c>
      <c r="F66" s="28">
        <v>181</v>
      </c>
      <c r="G66" s="28">
        <v>0</v>
      </c>
      <c r="H66" s="28">
        <v>126</v>
      </c>
      <c r="I66" s="28">
        <v>55</v>
      </c>
      <c r="J66" s="28">
        <v>126</v>
      </c>
      <c r="K66" s="29">
        <v>0</v>
      </c>
      <c r="L66" s="28">
        <v>126</v>
      </c>
      <c r="M66" s="28">
        <v>0</v>
      </c>
      <c r="N66" s="28">
        <v>126</v>
      </c>
      <c r="O66" s="28">
        <v>0</v>
      </c>
      <c r="P66" s="30">
        <v>0.69613259668508287</v>
      </c>
      <c r="Q66" s="33">
        <v>84</v>
      </c>
      <c r="R66" s="33">
        <f>N66-Q66</f>
        <v>42</v>
      </c>
      <c r="S66" s="31">
        <v>0</v>
      </c>
      <c r="T66" s="50">
        <v>0</v>
      </c>
    </row>
    <row r="67" spans="1:20" ht="18" customHeight="1">
      <c r="A67" s="17" t="s">
        <v>76</v>
      </c>
      <c r="B67" s="46" t="s">
        <v>114</v>
      </c>
      <c r="C67" s="20" t="s">
        <v>21</v>
      </c>
      <c r="D67" s="20" t="s">
        <v>95</v>
      </c>
      <c r="E67" s="28">
        <v>1304</v>
      </c>
      <c r="F67" s="28">
        <v>1304</v>
      </c>
      <c r="G67" s="28">
        <v>0</v>
      </c>
      <c r="H67" s="28">
        <v>1268</v>
      </c>
      <c r="I67" s="28">
        <v>36</v>
      </c>
      <c r="J67" s="28">
        <v>1268</v>
      </c>
      <c r="K67" s="29">
        <v>0</v>
      </c>
      <c r="L67" s="28">
        <v>1267</v>
      </c>
      <c r="M67" s="28">
        <v>1</v>
      </c>
      <c r="N67" s="28">
        <v>1267</v>
      </c>
      <c r="O67" s="28">
        <v>0</v>
      </c>
      <c r="P67" s="30">
        <v>0.97162576687116564</v>
      </c>
      <c r="Q67" s="33">
        <v>1128</v>
      </c>
      <c r="R67" s="33">
        <f>N67-Q67</f>
        <v>139</v>
      </c>
      <c r="S67" s="31">
        <v>25</v>
      </c>
      <c r="T67" s="50">
        <v>0.17985611510791366</v>
      </c>
    </row>
    <row r="68" spans="1:20" ht="18" customHeight="1">
      <c r="A68" s="17" t="s">
        <v>81</v>
      </c>
      <c r="B68" s="46" t="s">
        <v>115</v>
      </c>
      <c r="C68" s="20" t="s">
        <v>21</v>
      </c>
      <c r="D68" s="20" t="s">
        <v>95</v>
      </c>
      <c r="E68" s="28">
        <v>132</v>
      </c>
      <c r="F68" s="28">
        <v>132</v>
      </c>
      <c r="G68" s="28">
        <v>0</v>
      </c>
      <c r="H68" s="28">
        <v>48</v>
      </c>
      <c r="I68" s="28">
        <v>84</v>
      </c>
      <c r="J68" s="28">
        <v>48</v>
      </c>
      <c r="K68" s="29">
        <v>0</v>
      </c>
      <c r="L68" s="28">
        <v>47</v>
      </c>
      <c r="M68" s="28">
        <v>1</v>
      </c>
      <c r="N68" s="28">
        <v>47</v>
      </c>
      <c r="O68" s="28">
        <v>0</v>
      </c>
      <c r="P68" s="30">
        <v>0.35606060606060608</v>
      </c>
      <c r="Q68" s="33">
        <v>21</v>
      </c>
      <c r="R68" s="33">
        <f>N68-Q68</f>
        <v>26</v>
      </c>
      <c r="S68" s="31">
        <v>0</v>
      </c>
      <c r="T68" s="50">
        <v>0</v>
      </c>
    </row>
    <row r="69" spans="1:20" ht="18" customHeight="1">
      <c r="A69" s="17"/>
      <c r="B69" s="47"/>
      <c r="C69" s="20"/>
      <c r="D69" s="20"/>
      <c r="E69" s="28"/>
      <c r="F69" s="28"/>
      <c r="G69" s="28"/>
      <c r="H69" s="28"/>
      <c r="I69" s="28"/>
      <c r="J69" s="28"/>
      <c r="K69" s="29"/>
      <c r="L69" s="28"/>
      <c r="M69" s="28"/>
      <c r="N69" s="28"/>
      <c r="O69" s="28"/>
      <c r="P69" s="30"/>
      <c r="Q69" s="33"/>
      <c r="R69" s="33"/>
      <c r="S69" s="31"/>
      <c r="T69" s="50"/>
    </row>
    <row r="70" spans="1:20" ht="18" customHeight="1">
      <c r="A70" s="17" t="s">
        <v>86</v>
      </c>
      <c r="B70" s="47" t="s">
        <v>97</v>
      </c>
      <c r="C70" s="20" t="s">
        <v>94</v>
      </c>
      <c r="D70" s="20" t="s">
        <v>95</v>
      </c>
      <c r="E70" s="28">
        <v>6087</v>
      </c>
      <c r="F70" s="28">
        <v>6087</v>
      </c>
      <c r="G70" s="28">
        <v>0</v>
      </c>
      <c r="H70" s="28">
        <v>5569</v>
      </c>
      <c r="I70" s="28">
        <v>518</v>
      </c>
      <c r="J70" s="28">
        <v>5569</v>
      </c>
      <c r="K70" s="29">
        <v>0</v>
      </c>
      <c r="L70" s="28">
        <v>5565</v>
      </c>
      <c r="M70" s="28">
        <v>4</v>
      </c>
      <c r="N70" s="28">
        <v>5554</v>
      </c>
      <c r="O70" s="28">
        <v>11</v>
      </c>
      <c r="P70" s="30">
        <v>0.91243633974043048</v>
      </c>
      <c r="Q70" s="33">
        <v>5305</v>
      </c>
      <c r="R70" s="33">
        <f>N70-Q70</f>
        <v>249</v>
      </c>
      <c r="S70" s="31">
        <v>0</v>
      </c>
      <c r="T70" s="50">
        <v>0</v>
      </c>
    </row>
    <row r="71" spans="1:20" ht="18" customHeight="1">
      <c r="A71" s="17" t="s">
        <v>87</v>
      </c>
      <c r="B71" s="47" t="s">
        <v>97</v>
      </c>
      <c r="C71" s="20" t="s">
        <v>21</v>
      </c>
      <c r="D71" s="20" t="s">
        <v>95</v>
      </c>
      <c r="E71" s="28">
        <v>12289</v>
      </c>
      <c r="F71" s="28">
        <v>12289</v>
      </c>
      <c r="G71" s="28">
        <v>0</v>
      </c>
      <c r="H71" s="28">
        <v>11678</v>
      </c>
      <c r="I71" s="28">
        <v>611</v>
      </c>
      <c r="J71" s="28">
        <v>11678</v>
      </c>
      <c r="K71" s="29">
        <v>0</v>
      </c>
      <c r="L71" s="28">
        <v>11676</v>
      </c>
      <c r="M71" s="28">
        <v>2</v>
      </c>
      <c r="N71" s="28">
        <v>11665</v>
      </c>
      <c r="O71" s="28">
        <v>11</v>
      </c>
      <c r="P71" s="30">
        <v>0.94922288225242091</v>
      </c>
      <c r="Q71" s="33">
        <v>11207</v>
      </c>
      <c r="R71" s="33">
        <f>N71-Q71</f>
        <v>458</v>
      </c>
      <c r="S71" s="31">
        <v>0</v>
      </c>
      <c r="T71" s="50">
        <v>0</v>
      </c>
    </row>
    <row r="72" spans="1:20" ht="18" customHeight="1">
      <c r="A72" s="17" t="s">
        <v>88</v>
      </c>
      <c r="B72" s="47" t="s">
        <v>97</v>
      </c>
      <c r="C72" s="20" t="s">
        <v>21</v>
      </c>
      <c r="D72" s="20" t="s">
        <v>95</v>
      </c>
      <c r="E72" s="28">
        <v>11030</v>
      </c>
      <c r="F72" s="28">
        <v>11030</v>
      </c>
      <c r="G72" s="28">
        <v>0</v>
      </c>
      <c r="H72" s="28">
        <v>10425</v>
      </c>
      <c r="I72" s="28">
        <v>605</v>
      </c>
      <c r="J72" s="28">
        <v>10425</v>
      </c>
      <c r="K72" s="29">
        <v>0</v>
      </c>
      <c r="L72" s="28">
        <v>10421</v>
      </c>
      <c r="M72" s="28">
        <v>4</v>
      </c>
      <c r="N72" s="28">
        <v>10397</v>
      </c>
      <c r="O72" s="28">
        <v>24</v>
      </c>
      <c r="P72" s="30">
        <v>0.94261106074342704</v>
      </c>
      <c r="Q72" s="33">
        <v>10055</v>
      </c>
      <c r="R72" s="33">
        <f>N72-Q72</f>
        <v>342</v>
      </c>
      <c r="S72" s="31">
        <v>0</v>
      </c>
      <c r="T72" s="50">
        <v>0</v>
      </c>
    </row>
    <row r="73" spans="1:20" ht="18" customHeight="1">
      <c r="A73" s="17" t="s">
        <v>89</v>
      </c>
      <c r="B73" s="47" t="s">
        <v>97</v>
      </c>
      <c r="C73" s="20" t="s">
        <v>21</v>
      </c>
      <c r="D73" s="20" t="s">
        <v>96</v>
      </c>
      <c r="E73" s="28">
        <v>800</v>
      </c>
      <c r="F73" s="28">
        <v>800</v>
      </c>
      <c r="G73" s="28">
        <v>0</v>
      </c>
      <c r="H73" s="28">
        <v>3</v>
      </c>
      <c r="I73" s="28">
        <v>797</v>
      </c>
      <c r="J73" s="28">
        <v>3</v>
      </c>
      <c r="K73" s="29">
        <v>0</v>
      </c>
      <c r="L73" s="28">
        <v>3</v>
      </c>
      <c r="M73" s="28">
        <v>0</v>
      </c>
      <c r="N73" s="28">
        <v>0</v>
      </c>
      <c r="O73" s="28">
        <v>3</v>
      </c>
      <c r="P73" s="30">
        <v>0</v>
      </c>
      <c r="Q73" s="33">
        <v>0</v>
      </c>
      <c r="R73" s="33">
        <f>N73-Q73</f>
        <v>0</v>
      </c>
      <c r="S73" s="31">
        <v>0</v>
      </c>
      <c r="T73" s="51" t="s">
        <v>120</v>
      </c>
    </row>
    <row r="74" spans="1:20" ht="18" customHeight="1">
      <c r="A74" s="17" t="s">
        <v>90</v>
      </c>
      <c r="B74" s="47" t="s">
        <v>97</v>
      </c>
      <c r="C74" s="20" t="s">
        <v>21</v>
      </c>
      <c r="D74" s="20" t="s">
        <v>96</v>
      </c>
      <c r="E74" s="28">
        <v>724</v>
      </c>
      <c r="F74" s="28">
        <v>724</v>
      </c>
      <c r="G74" s="28">
        <v>0</v>
      </c>
      <c r="H74" s="28">
        <v>3</v>
      </c>
      <c r="I74" s="28">
        <v>721</v>
      </c>
      <c r="J74" s="28">
        <v>3</v>
      </c>
      <c r="K74" s="29">
        <v>0</v>
      </c>
      <c r="L74" s="28">
        <v>3</v>
      </c>
      <c r="M74" s="28">
        <v>0</v>
      </c>
      <c r="N74" s="28">
        <v>0</v>
      </c>
      <c r="O74" s="28">
        <v>3</v>
      </c>
      <c r="P74" s="30">
        <v>0</v>
      </c>
      <c r="Q74" s="33">
        <v>0</v>
      </c>
      <c r="R74" s="33">
        <f>N74-Q74</f>
        <v>0</v>
      </c>
      <c r="S74" s="31">
        <v>0</v>
      </c>
      <c r="T74" s="51" t="s">
        <v>120</v>
      </c>
    </row>
    <row r="75" spans="1:20" ht="18" customHeight="1">
      <c r="A75" s="17" t="s">
        <v>91</v>
      </c>
      <c r="B75" s="47" t="s">
        <v>97</v>
      </c>
      <c r="C75" s="20" t="s">
        <v>21</v>
      </c>
      <c r="D75" s="20" t="s">
        <v>96</v>
      </c>
      <c r="E75" s="28">
        <v>683</v>
      </c>
      <c r="F75" s="28">
        <v>683</v>
      </c>
      <c r="G75" s="28">
        <v>0</v>
      </c>
      <c r="H75" s="28">
        <v>2</v>
      </c>
      <c r="I75" s="28">
        <v>681</v>
      </c>
      <c r="J75" s="28">
        <v>2</v>
      </c>
      <c r="K75" s="29">
        <v>0</v>
      </c>
      <c r="L75" s="28">
        <v>2</v>
      </c>
      <c r="M75" s="28">
        <v>0</v>
      </c>
      <c r="N75" s="28">
        <v>0</v>
      </c>
      <c r="O75" s="28">
        <v>2</v>
      </c>
      <c r="P75" s="30">
        <v>0</v>
      </c>
      <c r="Q75" s="33">
        <v>0</v>
      </c>
      <c r="R75" s="33">
        <f>N75-Q75</f>
        <v>0</v>
      </c>
      <c r="S75" s="31">
        <v>0</v>
      </c>
      <c r="T75" s="51" t="s">
        <v>120</v>
      </c>
    </row>
    <row r="76" spans="1:20" ht="18" customHeight="1"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7"/>
      <c r="Q76" s="33"/>
      <c r="R76" s="33"/>
      <c r="S76" s="31"/>
      <c r="T76" s="50"/>
    </row>
    <row r="77" spans="1:20" ht="18" customHeight="1">
      <c r="A77" s="18" t="s">
        <v>6</v>
      </c>
      <c r="B77" s="18"/>
      <c r="C77" s="22"/>
      <c r="D77" s="22"/>
      <c r="E77" s="38">
        <v>1532934</v>
      </c>
      <c r="F77" s="38">
        <v>1532934</v>
      </c>
      <c r="G77" s="39">
        <v>0</v>
      </c>
      <c r="H77" s="38">
        <v>1512474</v>
      </c>
      <c r="I77" s="40">
        <v>20460</v>
      </c>
      <c r="J77" s="38">
        <v>1512474</v>
      </c>
      <c r="K77" s="38">
        <v>0</v>
      </c>
      <c r="L77" s="38">
        <v>1511689</v>
      </c>
      <c r="M77" s="40">
        <v>785</v>
      </c>
      <c r="N77" s="38">
        <v>1509197</v>
      </c>
      <c r="O77" s="40">
        <v>2492</v>
      </c>
      <c r="P77" s="41">
        <v>0.98451531507553491</v>
      </c>
      <c r="Q77" s="43">
        <v>1339161</v>
      </c>
      <c r="R77" s="43">
        <f>N77-Q77</f>
        <v>170036</v>
      </c>
      <c r="S77" s="42">
        <f>SUM(S4:S75)</f>
        <v>120117</v>
      </c>
      <c r="T77" s="52">
        <v>0.7064209932014397</v>
      </c>
    </row>
    <row r="78" spans="1:20" ht="17" customHeight="1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7"/>
    </row>
    <row r="79" spans="1:20">
      <c r="E79" s="9"/>
      <c r="F79" s="9"/>
      <c r="G79" s="8"/>
      <c r="H79" s="8"/>
      <c r="I79" s="8"/>
      <c r="J79" s="8"/>
      <c r="K79" s="8"/>
      <c r="L79" s="8"/>
      <c r="M79" s="8"/>
      <c r="N79" s="8"/>
      <c r="O79" s="8"/>
      <c r="P79" s="7"/>
    </row>
    <row r="80" spans="1:20">
      <c r="E80" s="9"/>
      <c r="F80" s="9"/>
      <c r="G80" s="8"/>
      <c r="H80" s="9"/>
      <c r="I80" s="8"/>
      <c r="J80" s="9"/>
      <c r="K80" s="8"/>
      <c r="L80" s="9"/>
      <c r="M80" s="8"/>
      <c r="N80" s="8"/>
      <c r="O80" s="8"/>
      <c r="P80" s="7"/>
    </row>
    <row r="81" spans="5:16">
      <c r="E81" s="9"/>
      <c r="F81" s="9"/>
      <c r="G81" s="8"/>
      <c r="H81" s="9"/>
      <c r="I81" s="8"/>
      <c r="J81" s="9"/>
      <c r="K81" s="8"/>
      <c r="L81" s="9"/>
      <c r="M81" s="8"/>
      <c r="N81" s="8"/>
      <c r="O81" s="8"/>
      <c r="P81" s="7"/>
    </row>
    <row r="82" spans="5:16">
      <c r="E82" s="9"/>
      <c r="F82" s="9"/>
      <c r="G82" s="8"/>
      <c r="H82" s="9"/>
      <c r="I82" s="8"/>
      <c r="J82" s="9"/>
      <c r="K82" s="8"/>
      <c r="L82" s="9"/>
      <c r="M82" s="8"/>
      <c r="N82" s="8"/>
      <c r="O82" s="8"/>
      <c r="P82" s="7"/>
    </row>
    <row r="83" spans="5:16">
      <c r="E83" s="9"/>
      <c r="F83" s="9"/>
      <c r="G83" s="8"/>
      <c r="H83" s="9"/>
      <c r="I83" s="8"/>
      <c r="J83" s="9"/>
      <c r="K83" s="8"/>
      <c r="L83" s="9"/>
      <c r="M83" s="8"/>
      <c r="N83" s="8"/>
      <c r="O83" s="8"/>
      <c r="P83" s="7"/>
    </row>
    <row r="84" spans="5:16">
      <c r="E84" s="9"/>
      <c r="F84" s="9"/>
      <c r="G84" s="8"/>
      <c r="H84" s="9"/>
      <c r="I84" s="8"/>
      <c r="J84" s="9"/>
      <c r="K84" s="8"/>
      <c r="L84" s="9"/>
      <c r="M84" s="8"/>
      <c r="N84" s="8"/>
      <c r="O84" s="8"/>
      <c r="P84" s="7"/>
    </row>
    <row r="85" spans="5:16">
      <c r="E85" s="9"/>
      <c r="F85" s="9"/>
      <c r="G85" s="8"/>
      <c r="H85" s="9"/>
      <c r="I85" s="8"/>
      <c r="J85" s="9"/>
      <c r="K85" s="8"/>
      <c r="L85" s="9"/>
      <c r="M85" s="8"/>
      <c r="N85" s="8"/>
      <c r="O85" s="8"/>
      <c r="P85" s="7"/>
    </row>
    <row r="86" spans="5:16">
      <c r="E86" s="9"/>
      <c r="F86" s="9"/>
      <c r="G86" s="8"/>
      <c r="H86" s="9"/>
      <c r="I86" s="8"/>
      <c r="J86" s="9"/>
      <c r="K86" s="8"/>
      <c r="L86" s="9"/>
      <c r="M86" s="8"/>
      <c r="N86" s="8"/>
      <c r="O86" s="8"/>
      <c r="P86" s="7"/>
    </row>
    <row r="87" spans="5:16">
      <c r="E87" s="9"/>
      <c r="F87" s="9"/>
      <c r="G87" s="8"/>
      <c r="H87" s="9"/>
      <c r="I87" s="8"/>
      <c r="J87" s="9"/>
      <c r="K87" s="8"/>
      <c r="L87" s="9"/>
      <c r="M87" s="8"/>
      <c r="N87" s="8"/>
      <c r="O87" s="8"/>
      <c r="P87" s="7"/>
    </row>
    <row r="88" spans="5:16">
      <c r="E88" s="9"/>
      <c r="F88" s="9"/>
      <c r="G88" s="8"/>
      <c r="H88" s="9"/>
      <c r="I88" s="8"/>
      <c r="J88" s="9"/>
      <c r="K88" s="8"/>
      <c r="L88" s="9"/>
      <c r="M88" s="8"/>
      <c r="N88" s="8"/>
      <c r="O88" s="8"/>
      <c r="P88" s="7"/>
    </row>
    <row r="89" spans="5:16">
      <c r="E89" s="9"/>
      <c r="F89" s="9"/>
      <c r="G89" s="8"/>
      <c r="H89" s="9"/>
      <c r="I89" s="8"/>
      <c r="J89" s="9"/>
      <c r="K89" s="8"/>
      <c r="L89" s="9"/>
      <c r="M89" s="8"/>
      <c r="N89" s="8"/>
      <c r="O89" s="8"/>
      <c r="P89" s="7"/>
    </row>
    <row r="90" spans="5:16">
      <c r="E90" s="9"/>
      <c r="F90" s="9"/>
      <c r="G90" s="8"/>
      <c r="H90" s="9"/>
      <c r="I90" s="8"/>
      <c r="J90" s="9"/>
      <c r="K90" s="8"/>
      <c r="L90" s="9"/>
      <c r="M90" s="8"/>
      <c r="N90" s="8"/>
      <c r="O90" s="8"/>
      <c r="P90" s="7"/>
    </row>
    <row r="91" spans="5:16">
      <c r="E91" s="9"/>
      <c r="F91" s="9"/>
      <c r="G91" s="8"/>
      <c r="H91" s="9"/>
      <c r="I91" s="8"/>
      <c r="J91" s="9"/>
      <c r="K91" s="8"/>
      <c r="L91" s="9"/>
      <c r="M91" s="8"/>
      <c r="N91" s="8"/>
      <c r="O91" s="8"/>
      <c r="P91" s="7"/>
    </row>
    <row r="92" spans="5:16">
      <c r="E92" s="9"/>
      <c r="F92" s="9"/>
      <c r="G92" s="8"/>
      <c r="H92" s="9"/>
      <c r="I92" s="8"/>
      <c r="J92" s="9"/>
      <c r="K92" s="8"/>
      <c r="L92" s="9"/>
      <c r="M92" s="8"/>
      <c r="N92" s="8"/>
      <c r="O92" s="8"/>
      <c r="P92" s="7"/>
    </row>
    <row r="93" spans="5:16">
      <c r="E93" s="9"/>
      <c r="F93" s="9"/>
      <c r="G93" s="8"/>
      <c r="H93" s="9"/>
      <c r="I93" s="8"/>
      <c r="J93" s="9"/>
      <c r="K93" s="8"/>
      <c r="L93" s="9"/>
      <c r="M93" s="8"/>
      <c r="N93" s="8"/>
      <c r="O93" s="8"/>
      <c r="P93" s="7"/>
    </row>
    <row r="94" spans="5:16">
      <c r="E94" s="9"/>
      <c r="F94" s="9"/>
      <c r="G94" s="8"/>
      <c r="H94" s="9"/>
      <c r="I94" s="8"/>
      <c r="J94" s="9"/>
      <c r="K94" s="8"/>
      <c r="L94" s="9"/>
      <c r="M94" s="8"/>
      <c r="N94" s="8"/>
      <c r="O94" s="8"/>
      <c r="P94" s="7"/>
    </row>
    <row r="95" spans="5:16">
      <c r="E95" s="9"/>
      <c r="F95" s="9"/>
      <c r="G95" s="8"/>
      <c r="H95" s="9"/>
      <c r="I95" s="8"/>
      <c r="J95" s="9"/>
      <c r="K95" s="8"/>
      <c r="L95" s="9"/>
      <c r="M95" s="8"/>
      <c r="N95" s="8"/>
      <c r="O95" s="8"/>
      <c r="P95" s="7"/>
    </row>
    <row r="96" spans="5:16">
      <c r="E96" s="9"/>
      <c r="F96" s="9"/>
      <c r="G96" s="8"/>
      <c r="H96" s="9"/>
      <c r="I96" s="8"/>
      <c r="J96" s="9"/>
      <c r="K96" s="8"/>
      <c r="L96" s="9"/>
      <c r="M96" s="8"/>
      <c r="N96" s="8"/>
      <c r="O96" s="8"/>
      <c r="P96" s="7"/>
    </row>
    <row r="97" spans="1:16">
      <c r="E97" s="9"/>
      <c r="F97" s="9"/>
      <c r="G97" s="8"/>
      <c r="H97" s="9"/>
      <c r="I97" s="8"/>
      <c r="J97" s="9"/>
      <c r="K97" s="8"/>
      <c r="L97" s="9"/>
      <c r="M97" s="8"/>
      <c r="N97" s="8"/>
      <c r="O97" s="8"/>
      <c r="P97" s="7"/>
    </row>
    <row r="98" spans="1:16">
      <c r="E98" s="9"/>
      <c r="F98" s="9"/>
      <c r="G98" s="8"/>
      <c r="H98" s="9"/>
      <c r="I98" s="8"/>
      <c r="J98" s="9"/>
      <c r="K98" s="8"/>
      <c r="L98" s="9"/>
      <c r="M98" s="8"/>
      <c r="N98" s="8"/>
      <c r="O98" s="8"/>
      <c r="P98" s="7"/>
    </row>
    <row r="99" spans="1:16">
      <c r="E99" s="9"/>
      <c r="F99" s="9"/>
      <c r="G99" s="8"/>
      <c r="H99" s="9"/>
      <c r="I99" s="8"/>
      <c r="J99" s="9"/>
      <c r="K99" s="8"/>
      <c r="L99" s="9"/>
      <c r="M99" s="8"/>
      <c r="N99" s="8"/>
      <c r="O99" s="8"/>
      <c r="P99" s="7"/>
    </row>
    <row r="100" spans="1:16">
      <c r="E100" s="9"/>
      <c r="F100" s="9"/>
      <c r="G100" s="8"/>
      <c r="H100" s="9"/>
      <c r="I100" s="8"/>
      <c r="J100" s="9"/>
      <c r="K100" s="8"/>
      <c r="L100" s="9"/>
      <c r="M100" s="8"/>
      <c r="N100" s="8"/>
      <c r="O100" s="8"/>
      <c r="P100" s="7"/>
    </row>
    <row r="101" spans="1:16">
      <c r="E101" s="9"/>
      <c r="F101" s="9"/>
      <c r="G101" s="8"/>
      <c r="H101" s="9"/>
      <c r="I101" s="8"/>
      <c r="J101" s="9"/>
      <c r="K101" s="8"/>
      <c r="L101" s="9"/>
      <c r="M101" s="8"/>
      <c r="N101" s="8"/>
      <c r="O101" s="8"/>
      <c r="P101" s="7"/>
    </row>
    <row r="102" spans="1:16">
      <c r="E102" s="9"/>
      <c r="F102" s="9"/>
      <c r="G102" s="8"/>
      <c r="I102" s="8"/>
      <c r="J102" s="9"/>
      <c r="K102" s="8"/>
      <c r="L102" s="9"/>
      <c r="M102" s="8"/>
      <c r="N102" s="8"/>
      <c r="O102" s="8"/>
      <c r="P102" s="7"/>
    </row>
    <row r="103" spans="1:16">
      <c r="E103" s="9"/>
      <c r="F103" s="9"/>
      <c r="G103" s="8"/>
      <c r="H103" s="9"/>
      <c r="I103" s="8"/>
      <c r="J103" s="9"/>
      <c r="K103" s="8"/>
      <c r="L103" s="9"/>
      <c r="M103" s="8"/>
      <c r="N103" s="8"/>
      <c r="O103" s="8"/>
      <c r="P103" s="7"/>
    </row>
    <row r="104" spans="1:16">
      <c r="E104" s="9"/>
      <c r="F104" s="9"/>
      <c r="G104" s="8"/>
      <c r="H104" s="9"/>
      <c r="I104" s="8"/>
      <c r="J104" s="9"/>
      <c r="K104" s="8"/>
      <c r="L104" s="9"/>
      <c r="M104" s="8"/>
      <c r="N104" s="8"/>
      <c r="O104" s="8"/>
      <c r="P104" s="7"/>
    </row>
    <row r="105" spans="1:16">
      <c r="E105" s="9"/>
      <c r="F105" s="9"/>
      <c r="G105" s="8"/>
      <c r="H105" s="9"/>
      <c r="I105" s="8"/>
      <c r="J105" s="9"/>
      <c r="K105" s="8"/>
      <c r="L105" s="9"/>
      <c r="M105" s="8"/>
      <c r="N105" s="8"/>
      <c r="O105" s="8"/>
      <c r="P105" s="7"/>
    </row>
    <row r="106" spans="1:16">
      <c r="E106" s="9"/>
      <c r="F106" s="9"/>
      <c r="G106" s="8"/>
      <c r="H106" s="9"/>
      <c r="I106" s="8"/>
      <c r="J106" s="9"/>
      <c r="K106" s="8"/>
      <c r="L106" s="9"/>
      <c r="M106" s="8"/>
      <c r="N106" s="8"/>
      <c r="O106" s="8"/>
      <c r="P106" s="7"/>
    </row>
    <row r="107" spans="1:16">
      <c r="A107" s="10"/>
      <c r="B107" s="10"/>
      <c r="C107" s="23"/>
      <c r="D107" s="23"/>
      <c r="E107" s="9"/>
      <c r="F107" s="9"/>
      <c r="G107" s="8"/>
      <c r="H107" s="9"/>
      <c r="I107" s="8"/>
      <c r="J107" s="9"/>
      <c r="K107" s="8"/>
      <c r="L107" s="9"/>
      <c r="M107" s="8"/>
      <c r="N107" s="8"/>
      <c r="O107" s="8"/>
      <c r="P107" s="7"/>
    </row>
    <row r="108" spans="1:16">
      <c r="E108" s="9"/>
      <c r="F108" s="9"/>
      <c r="G108" s="8"/>
      <c r="H108" s="9"/>
      <c r="I108" s="8"/>
      <c r="J108" s="9"/>
      <c r="K108" s="8"/>
      <c r="L108" s="9"/>
      <c r="M108" s="8"/>
      <c r="N108" s="8"/>
      <c r="O108" s="8"/>
      <c r="P108" s="7"/>
    </row>
    <row r="109" spans="1:16"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7"/>
    </row>
    <row r="110" spans="1:16"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7"/>
    </row>
    <row r="111" spans="1:16"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7"/>
    </row>
    <row r="112" spans="1:16"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7"/>
    </row>
    <row r="113" spans="5:16">
      <c r="E113" s="11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7"/>
    </row>
    <row r="114" spans="5:16">
      <c r="E114" s="11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7"/>
    </row>
    <row r="115" spans="5:16">
      <c r="E115" s="11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7"/>
    </row>
    <row r="116" spans="5:16">
      <c r="E116" s="11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7"/>
    </row>
    <row r="117" spans="5:16">
      <c r="E117" s="11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7"/>
    </row>
    <row r="118" spans="5:16">
      <c r="E118" s="11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7"/>
    </row>
    <row r="119" spans="5:16">
      <c r="E119" s="11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7"/>
    </row>
    <row r="120" spans="5:16">
      <c r="E120" s="11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7"/>
    </row>
    <row r="121" spans="5:16">
      <c r="E121" s="11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7"/>
    </row>
    <row r="122" spans="5:16">
      <c r="E122" s="11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7"/>
    </row>
    <row r="123" spans="5:16">
      <c r="E123" s="11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7"/>
    </row>
    <row r="124" spans="5:16">
      <c r="E124" s="11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7"/>
    </row>
    <row r="125" spans="5:16">
      <c r="E125" s="11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7"/>
    </row>
    <row r="126" spans="5:16">
      <c r="E126" s="11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7"/>
    </row>
    <row r="127" spans="5:16">
      <c r="E127" s="11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7"/>
    </row>
    <row r="128" spans="5:16">
      <c r="E128" s="11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7"/>
    </row>
    <row r="129" spans="5:16">
      <c r="E129" s="11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7"/>
    </row>
    <row r="130" spans="5:16">
      <c r="E130" s="11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7"/>
    </row>
    <row r="131" spans="5:16">
      <c r="E131" s="11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7"/>
    </row>
    <row r="132" spans="5:16">
      <c r="E132" s="11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7"/>
    </row>
    <row r="133" spans="5:16">
      <c r="E133" s="11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7"/>
    </row>
    <row r="134" spans="5:16">
      <c r="E134" s="11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7"/>
    </row>
    <row r="135" spans="5:16">
      <c r="E135" s="11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7"/>
    </row>
    <row r="136" spans="5:16">
      <c r="E136" s="11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7"/>
    </row>
    <row r="137" spans="5:16">
      <c r="E137" s="11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7"/>
    </row>
    <row r="138" spans="5:16">
      <c r="E138" s="11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7"/>
    </row>
    <row r="139" spans="5:16">
      <c r="E139" s="11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7"/>
    </row>
    <row r="140" spans="5:16">
      <c r="E140" s="11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7"/>
    </row>
    <row r="141" spans="5:16">
      <c r="E141" s="11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7"/>
    </row>
    <row r="142" spans="5:16">
      <c r="E142" s="11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7"/>
    </row>
    <row r="143" spans="5:16">
      <c r="E143" s="11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7"/>
    </row>
    <row r="144" spans="5:16">
      <c r="E144" s="11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7"/>
    </row>
    <row r="145" spans="5:16">
      <c r="E145" s="11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7"/>
    </row>
    <row r="146" spans="5:16">
      <c r="E146" s="11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7"/>
    </row>
    <row r="147" spans="5:16">
      <c r="E147" s="11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7"/>
    </row>
    <row r="148" spans="5:16">
      <c r="E148" s="11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7"/>
    </row>
    <row r="149" spans="5:16">
      <c r="E149" s="11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7"/>
    </row>
    <row r="150" spans="5:16">
      <c r="E150" s="11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7"/>
    </row>
    <row r="151" spans="5:16">
      <c r="E151" s="11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7"/>
    </row>
    <row r="152" spans="5:16">
      <c r="E152" s="11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7"/>
    </row>
    <row r="153" spans="5:16">
      <c r="E153" s="11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7"/>
    </row>
    <row r="154" spans="5:16">
      <c r="E154" s="11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7"/>
    </row>
    <row r="155" spans="5:16">
      <c r="E155" s="11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7"/>
    </row>
    <row r="156" spans="5:16">
      <c r="E156" s="11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7"/>
    </row>
    <row r="157" spans="5:16">
      <c r="E157" s="11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7"/>
    </row>
    <row r="158" spans="5:16">
      <c r="E158" s="11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7"/>
    </row>
    <row r="159" spans="5:16">
      <c r="E159" s="11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7"/>
    </row>
    <row r="160" spans="5:16">
      <c r="E160" s="11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7"/>
    </row>
    <row r="161" spans="5:16">
      <c r="E161" s="11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7"/>
    </row>
    <row r="162" spans="5:16">
      <c r="E162" s="11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7"/>
    </row>
    <row r="163" spans="5:16">
      <c r="E163" s="11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7"/>
    </row>
    <row r="164" spans="5:16">
      <c r="E164" s="11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7"/>
    </row>
    <row r="165" spans="5:16">
      <c r="E165" s="11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7"/>
    </row>
    <row r="166" spans="5:16">
      <c r="E166" s="11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7"/>
    </row>
    <row r="167" spans="5:16">
      <c r="E167" s="11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7"/>
    </row>
    <row r="168" spans="5:16">
      <c r="E168" s="11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7"/>
    </row>
    <row r="169" spans="5:16">
      <c r="E169" s="11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7"/>
    </row>
    <row r="170" spans="5:16">
      <c r="E170" s="11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7"/>
    </row>
    <row r="171" spans="5:16">
      <c r="E171" s="11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7"/>
    </row>
    <row r="172" spans="5:16">
      <c r="E172" s="11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7"/>
    </row>
    <row r="173" spans="5:16">
      <c r="E173" s="11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7"/>
    </row>
    <row r="174" spans="5:16">
      <c r="E174" s="11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7"/>
    </row>
    <row r="175" spans="5:16">
      <c r="E175" s="11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7"/>
    </row>
    <row r="176" spans="5:16">
      <c r="E176" s="11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7"/>
    </row>
    <row r="177" spans="5:16">
      <c r="E177" s="11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7"/>
    </row>
    <row r="178" spans="5:16">
      <c r="E178" s="11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7"/>
    </row>
    <row r="179" spans="5:16">
      <c r="E179" s="11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7"/>
    </row>
    <row r="180" spans="5:16">
      <c r="E180" s="11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7"/>
    </row>
    <row r="181" spans="5:16">
      <c r="E181" s="11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7"/>
    </row>
    <row r="182" spans="5:16">
      <c r="E182" s="11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7"/>
    </row>
    <row r="183" spans="5:16">
      <c r="E183" s="11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7"/>
    </row>
    <row r="184" spans="5:16">
      <c r="E184" s="11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7"/>
    </row>
    <row r="185" spans="5:16">
      <c r="E185" s="11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7"/>
    </row>
    <row r="186" spans="5:16">
      <c r="E186" s="12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7"/>
    </row>
    <row r="187" spans="5:16">
      <c r="E187" s="12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7"/>
    </row>
    <row r="188" spans="5:16">
      <c r="E188" s="12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7"/>
    </row>
    <row r="189" spans="5:16">
      <c r="E189" s="12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7"/>
    </row>
    <row r="190" spans="5:16">
      <c r="E190" s="12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7"/>
    </row>
    <row r="191" spans="5:16">
      <c r="E191" s="12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7"/>
    </row>
    <row r="192" spans="5:16">
      <c r="E192" s="12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7"/>
    </row>
    <row r="193" spans="5:16">
      <c r="E193" s="12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7"/>
    </row>
    <row r="194" spans="5:16">
      <c r="E194" s="12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7"/>
    </row>
    <row r="195" spans="5:16">
      <c r="E195" s="12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7"/>
    </row>
    <row r="196" spans="5:16">
      <c r="E196" s="12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7"/>
    </row>
    <row r="197" spans="5:16">
      <c r="E197" s="12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7"/>
    </row>
    <row r="198" spans="5:16">
      <c r="E198" s="3"/>
    </row>
    <row r="199" spans="5:16">
      <c r="E199" s="3"/>
    </row>
    <row r="200" spans="5:16">
      <c r="E200" s="3"/>
    </row>
    <row r="201" spans="5:16">
      <c r="E201" s="3"/>
    </row>
    <row r="202" spans="5:16">
      <c r="E202" s="3"/>
    </row>
    <row r="203" spans="5:16">
      <c r="E203" s="3"/>
    </row>
    <row r="204" spans="5:16">
      <c r="E204" s="3"/>
    </row>
    <row r="205" spans="5:16">
      <c r="E205" s="3"/>
    </row>
    <row r="206" spans="5:16">
      <c r="E206" s="3"/>
    </row>
    <row r="207" spans="5:16">
      <c r="E207" s="3"/>
    </row>
    <row r="208" spans="5:16">
      <c r="E208" s="3"/>
    </row>
    <row r="209" spans="5:5">
      <c r="E209" s="3"/>
    </row>
    <row r="210" spans="5:5">
      <c r="E210" s="3"/>
    </row>
    <row r="211" spans="5:5">
      <c r="E211" s="3"/>
    </row>
    <row r="212" spans="5:5">
      <c r="E212" s="3"/>
    </row>
    <row r="213" spans="5:5">
      <c r="E213" s="3"/>
    </row>
    <row r="214" spans="5:5">
      <c r="E214" s="3"/>
    </row>
    <row r="215" spans="5:5">
      <c r="E215" s="3"/>
    </row>
    <row r="216" spans="5:5">
      <c r="E216" s="3"/>
    </row>
  </sheetData>
  <mergeCells count="1">
    <mergeCell ref="A2:A3"/>
  </mergeCells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篠崎</dc:creator>
  <cp:lastModifiedBy>ushio masayuki</cp:lastModifiedBy>
  <dcterms:created xsi:type="dcterms:W3CDTF">2013-12-26T04:31:42Z</dcterms:created>
  <dcterms:modified xsi:type="dcterms:W3CDTF">2017-07-21T05:13:44Z</dcterms:modified>
</cp:coreProperties>
</file>